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Ramona Jones\Fire Protection Equipment\2018\Renewals\Avon\Price List\"/>
    </mc:Choice>
  </mc:AlternateContent>
  <bookViews>
    <workbookView xWindow="0" yWindow="0" windowWidth="28800" windowHeight="13020"/>
  </bookViews>
  <sheets>
    <sheet name="Avon Protec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<sst xmlns="http://schemas.openxmlformats.org/spreadsheetml/2006/main" count="435" uniqueCount="130">
  <si>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</si>
  <si>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</si>
  <si>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</si>
  <si>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</si>
  <si>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</si>
  <si>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</si>
  <si>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</si>
  <si>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</si>
  <si>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</si>
  <si>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</si>
  <si>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</si>
  <si>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</si>
  <si>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</si>
  <si>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Supplier Catalog Name</t>
  </si>
  <si>
    <t>Category</t>
  </si>
  <si>
    <t>Avon Protection Systems</t>
  </si>
  <si>
    <t>DEL-1-01-20-31-40-50-A</t>
  </si>
  <si>
    <t>Deltair SCBA, 2013 NFPA, 30 min LP, CGA Connector, Med. Mask, VAS/PASS.  Unit packed individually</t>
  </si>
  <si>
    <t>Deltair 2216psi/30 minute carbon cylinder with Medium mask/Voice Amp/IPASS; units packed individually</t>
  </si>
  <si>
    <t>EA</t>
  </si>
  <si>
    <t>http://www.avonprotectionfire.com/Deltair/</t>
  </si>
  <si>
    <t>OPTFM</t>
  </si>
  <si>
    <t>Fire Protection Equipment</t>
  </si>
  <si>
    <t>DEL-1-01-20-31-40-50-B</t>
  </si>
  <si>
    <t>Deltair SCBA  2013 NFPA, 30 min LP, CGA Connector, Med. Mask, VAS/PASS, Buddy Breather.  Unit packed individually</t>
  </si>
  <si>
    <t>Deltair 2216psi/30 minute carbon cylinder with Medium mask/Voice Amp/IPASS/ with EBSS;units packed individually</t>
  </si>
  <si>
    <t>DEL-2-02-21-31-40-50-A</t>
  </si>
  <si>
    <t>Deltair SCBA, 2013 NFPA, 30 min HP, CGA Connector, Med. Mask, VAS/PASS.  Unit packed individually</t>
  </si>
  <si>
    <t>Deltair 4500psi/30 minute carbon cylinder with Medium Mask/ Voice Amp/IPASS/ CGA fitting; units packed individually</t>
  </si>
  <si>
    <t>DEL-3-03-21-31-40-50-A</t>
  </si>
  <si>
    <t>Deltair SCBA, 2013 NFPA, 45 min HP, CGA Connector, Med. Mask, VAS/PASS.Unit packed individually</t>
  </si>
  <si>
    <t>Deltair 4500psi/45 minute carbon cylinder with Medium Mask/ Voice Amp/IPASS/ CGA fitting; units packed individually</t>
  </si>
  <si>
    <t>DEL-2-02-21-31-40-50-B</t>
  </si>
  <si>
    <t>Deltair SCBA, 2013 NFPA, 30 min HP, CGA Connector, Med. Mask, VAS/PASS, Buddy Breather.  Unit packed individually</t>
  </si>
  <si>
    <t>Deltair 4500psi/30 minute carbon cylinder with Medium Mask/ Voice Amp/IPASS/EBSS/ CGA fitting; units packed individually</t>
  </si>
  <si>
    <t>DEL-3-03-21-31-40-50-B</t>
  </si>
  <si>
    <t>Deltair SCBA, 2013 NFPA, 45 min HP, CGA Connector, Med. Mask, VAS/PASS, Buddy Breather. Unit packed individually</t>
  </si>
  <si>
    <t>Deltair 4500psi/45 minute carbon cylinder with Medium Mask/ Voice Amp/IPASS/ with EBSS/ CGA fitting;units packed individually</t>
  </si>
  <si>
    <t>DEL-2-02-22-31-40-50-A</t>
  </si>
  <si>
    <t>Deltair SCBA, 2013 NFPA, 30 min HP, QD Connector, Med. Mask, VAS/PASS. Unit packed individually</t>
  </si>
  <si>
    <t>Deltair 4500psi/30 minute carbon cylinder with Medium Mask/ Voice Amp/IPASS/ with Quick Connect fitting; units packed individually</t>
  </si>
  <si>
    <t>DEL-3-03-22-31-40-50-A</t>
  </si>
  <si>
    <t>Deltair SCBA, 2013 NFPA, 45 min HP, QD Connector, Med. Mask, VAS/PASS. Unit packed individually</t>
  </si>
  <si>
    <t>Deltair 4500psi/45 minute with carbon cylinder with Medium Mask/Voice Amp/IPASS/EBSS/ with Quick Connect fitting; units packed individually</t>
  </si>
  <si>
    <t>DEL-2-02-22-31-40-50-B</t>
  </si>
  <si>
    <t>Deltair SCBA, 2013 NFPA, 30 min HP, QD Connector, Med. Mask, VAS/PASS, Buddy Breather.  Unit packed individually</t>
  </si>
  <si>
    <t>Deltair 4500psi/30 minute carbon cylinder with Medium Mask/Voice Amp/IPASS/EBSS/ with Quick Connect fitting; units packed individually</t>
  </si>
  <si>
    <t>DEL-3-03-22-31-40-50-B</t>
  </si>
  <si>
    <t>Deltair SCBA, 2013 NFPA, 45 min HP, QD Connector, Med. Mask, VAS/PASS, Buddy Breather. Unit packed individually</t>
  </si>
  <si>
    <t>Deltair 4500psi/45 minute carbon cylinder with Medium Mask/Voice Amp./IPASS/EBSS/ with Quick Connect fitting; units packed individually</t>
  </si>
  <si>
    <t>AIR-01</t>
  </si>
  <si>
    <t>Airswitch Facemask, CBRN, 2013 NFPA, Small.  Packed individually</t>
  </si>
  <si>
    <t>Small AirSwitch Mask with Double Curved Lens, packed individually</t>
  </si>
  <si>
    <t>AIR-02</t>
  </si>
  <si>
    <t>Airswitch Facemask, CBRN, 2013 NFPA, Medium. Packed individually</t>
  </si>
  <si>
    <t>Medium AirSwitch Mask with Double Curved Lens, packed individually</t>
  </si>
  <si>
    <t>AIR-03</t>
  </si>
  <si>
    <t>Airswitch Facemask, CBRN, 2013 NFPA, Large.  Packed individually.</t>
  </si>
  <si>
    <t>Large AirSwitch Mask with Double Curved Lens, packed individually</t>
  </si>
  <si>
    <t>CYL-01</t>
  </si>
  <si>
    <t>2216 psi 30 minute Carbon Cylinder.  Packed individually</t>
  </si>
  <si>
    <t>2216 psi/ 30 minute carbon cylinder; packed individually</t>
  </si>
  <si>
    <t>CYL-02</t>
  </si>
  <si>
    <t>4500 psi 30 minute Carbon Cylinder. Packed individually</t>
  </si>
  <si>
    <t>4500psi/ 30 minute carbon cylinder; packed individually</t>
  </si>
  <si>
    <t>CYL-03</t>
  </si>
  <si>
    <t>4500 psi 45 minute Carbon Cylinder.  Packed individually</t>
  </si>
  <si>
    <t>4500psi/ 45 minute carbon cylinder; packed individually</t>
  </si>
  <si>
    <t>ARAP-E2-02-05-02-02-01-01-01</t>
  </si>
  <si>
    <t>ARAP E 5 minute, kevlar, medium AirSwitch Mask, Foster hose connection</t>
  </si>
  <si>
    <t>Confined Space Supplied Air Respirator 5 minutes, kevlar harness with medium AirSwitch Mask, and Foster hose connection</t>
  </si>
  <si>
    <t>http://www.avon-protection.com</t>
  </si>
  <si>
    <t>ARAP-E2-02-05-02-02-01-01</t>
  </si>
  <si>
    <t>ARAP-E3-02-05-02-02-01-01</t>
  </si>
  <si>
    <t>ARAP E 10 minute, kevlar, medium AirSwitch Mask, Foster hose connection</t>
  </si>
  <si>
    <t>Confined Space Supplied Air Respirator 10 minutes, kevlar harness with medium AirSwitch Mask, and Foster hose connection</t>
  </si>
  <si>
    <t>H3-03-01-02-BCDGI</t>
  </si>
  <si>
    <t>Rescuer RIT sys. - RIC/EBSS conn., no cyl., 6 ft RIC Wand, Foster, Hansen, Cejn, Shrader fittings</t>
  </si>
  <si>
    <t>701Y203Y22</t>
  </si>
  <si>
    <t>Portable Air Supply - AS1 Single Foster 2216 PSI</t>
  </si>
  <si>
    <t>701Y203Y30</t>
  </si>
  <si>
    <t>Portable Air Supply - AS1 Single Foster 3000 PSI</t>
  </si>
  <si>
    <t>701Y203Y45</t>
  </si>
  <si>
    <t>Portable Air Supply - AS1 Single Foster 4500 PSI</t>
  </si>
  <si>
    <t>701Y203Y50</t>
  </si>
  <si>
    <t>Portable Air Supply - AS1 Single Foster 5000 PSI</t>
  </si>
  <si>
    <t>701Y204Y22</t>
  </si>
  <si>
    <t>Portable Air Supply - AS1 Single Hansen 2216 PSI</t>
  </si>
  <si>
    <t>701Y204Y30</t>
  </si>
  <si>
    <t>Portable Air Supply - AS1 Single Hansen 3000 PSI</t>
  </si>
  <si>
    <t>701Y204Y45</t>
  </si>
  <si>
    <t>Portable Air Supply - AS1 Single Hansen 4500 PSI</t>
  </si>
  <si>
    <t>701Y204Y50</t>
  </si>
  <si>
    <t>Portable Air Supply - AS1 Single Hansen 5000 PSI</t>
  </si>
  <si>
    <t>701Y205Y22</t>
  </si>
  <si>
    <t>Portable Air Supply - AS1 Single Schrader 2216 PSI</t>
  </si>
  <si>
    <t>701Y205Y30</t>
  </si>
  <si>
    <t>Portable Air Supply - AS1 Single Schrader 3000 PSI</t>
  </si>
  <si>
    <t>701Y205Y45</t>
  </si>
  <si>
    <t>Portable Air Supply - AS1 Single Schrader 4500 PSI</t>
  </si>
  <si>
    <t>701Y205Y50</t>
  </si>
  <si>
    <t>Portable Air Supply - AS1 Single Schrader 5000 PSI</t>
  </si>
  <si>
    <t>Mi-320-1-E</t>
  </si>
  <si>
    <t>Mi-TIC E Series Camera with 1 Button</t>
  </si>
  <si>
    <t>Firefighting thermal imaging camera, argus Mi-TIC E Series Camera with 1 Button</t>
  </si>
  <si>
    <t>http://www.avonprotectionfire.com/Thermal-Imagers/</t>
  </si>
  <si>
    <t>Mi-320-3-E</t>
  </si>
  <si>
    <t>Mi-TIC E Series Camera with 3 Buttons</t>
  </si>
  <si>
    <t>Firefighting thermal imaging camera, argus Mi-TIC E Series Camera with 3 Buttons</t>
  </si>
  <si>
    <t>Mi-320-1-NFPA</t>
  </si>
  <si>
    <t>Mi-TIC 320 Series Camera with 1 Button</t>
  </si>
  <si>
    <t>Firefighting thermal imaging camera, argus Mi-TIC 320 Series Camera with 1 Button</t>
  </si>
  <si>
    <t>Mi-320-3-NFPA</t>
  </si>
  <si>
    <t>Mi-TIC 320 Series Camera with 3 Buttons</t>
  </si>
  <si>
    <t>Firefighting thermal imaging camera, argus Mi-TIC 320 Series Camera with 3 Buttons</t>
  </si>
  <si>
    <t>Mi-320-3-S</t>
  </si>
  <si>
    <t>Mi-TIC S Series Camera with 3 Buttons</t>
  </si>
  <si>
    <t>Firefighting thermal imaging camera, argus Mi-TIC S Series Camera with 3 Buttons</t>
  </si>
  <si>
    <t>ARG_Mi_BAA</t>
  </si>
  <si>
    <t>argus Mi-TIC AA Alkaline Battery Pack</t>
  </si>
  <si>
    <t>ARG_Mi_BLPL</t>
  </si>
  <si>
    <t>argus Mi-TIC Lithium Iron Phosphate Battery (large)</t>
  </si>
  <si>
    <t>ARG_Mi_BLPSN</t>
  </si>
  <si>
    <t>argus Mi-TIC Lithium Iron Phosphate Battery (standard) NFPA* Red</t>
  </si>
  <si>
    <t>ARG_MI_BLPYN</t>
  </si>
  <si>
    <t>argus Mi-TIC Lithium Iron Phosphate Battery (standard) NFPA* Yellow</t>
  </si>
  <si>
    <t>ARG_Mi_BHC</t>
  </si>
  <si>
    <t>Black Hard Carrying Case</t>
  </si>
  <si>
    <t>ARG_Mi_YHC</t>
  </si>
  <si>
    <t>Yellow Hard Carrying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</si>
</sst>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44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1" fontId="3" fillId="0" borderId="1" xfId="0" applyNumberFormat="1" applyFont="1" applyFill="1" applyBorder="1" applyAlignment="1" applyProtection="1"/>
    <xf numFmtId="43" fontId="3" fillId="0" borderId="1" xfId="1" applyFont="1" applyFill="1" applyBorder="1" applyAlignment="1" applyProtection="1">
      <alignment wrapText="1"/>
    </xf>
    <xf numFmtId="1" fontId="3" fillId="0" borderId="1" xfId="0" applyNumberFormat="1" applyFont="1" applyFill="1" applyBorder="1" applyAlignment="1" applyProtection="1">
      <alignment vertical="center"/>
    </xf>
    <xf numFmtId="44" fontId="3" fillId="0" borderId="1" xfId="1" applyNumberFormat="1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/>
    <xf numFmtId="0" fontId="3" fillId="0" borderId="1" xfId="0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 vertical="center"/>
    </xf>
    <xf numFmtId="44" fontId="3" fillId="0" borderId="1" xfId="0" applyNumberFormat="1" applyFont="1" applyBorder="1" applyProtection="1"/>
    <xf numFmtId="49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/>
    </xf>
    <xf numFmtId="0" fontId="6" fillId="0" borderId="1" xfId="3" applyFont="1" applyBorder="1" applyAlignment="1" applyProtection="1"/>
    <xf numFmtId="44" fontId="3" fillId="0" borderId="1" xfId="2" applyFont="1" applyFill="1" applyBorder="1" applyProtection="1"/>
    <xf numFmtId="0" fontId="3" fillId="0" borderId="1" xfId="0" applyFont="1" applyFill="1" applyBorder="1" applyAlignment="1" applyProtection="1"/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horizontal="left" wrapText="1"/>
    </xf>
    <xf numFmtId="44" fontId="3" fillId="0" borderId="1" xfId="0" applyNumberFormat="1" applyFont="1" applyFill="1" applyBorder="1" applyAlignment="1" applyProtection="1">
      <alignment horizontal="left"/>
    </xf>
    <xf numFmtId="49" fontId="3" fillId="0" borderId="1" xfId="0" quotePrefix="1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/>
    </xf>
    <xf numFmtId="0" fontId="6" fillId="0" borderId="1" xfId="3" applyFont="1" applyFill="1" applyBorder="1" applyAlignment="1" applyProtection="1"/>
    <xf numFmtId="0" fontId="3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Protection="1"/>
    <xf numFmtId="0" fontId="3" fillId="0" borderId="2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/>
    <xf numFmtId="0" fontId="3" fillId="0" borderId="1" xfId="0" applyFont="1" applyBorder="1" applyAlignment="1" applyProtection="1">
      <alignment horizontal="center"/>
    </xf>
    <xf numFmtId="44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lef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vonprotectionfire.com/Thermal-Imagers/" TargetMode="External"/><Relationship Id="rId2" Type="http://schemas.openxmlformats.org/officeDocument/2006/relationships/hyperlink" Target="http://www.avon-protection.com/" TargetMode="External"/><Relationship Id="rId1" Type="http://schemas.openxmlformats.org/officeDocument/2006/relationships/hyperlink" Target="http://www.avon-protection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vonprotectionfire.com/Thermal-Image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Normal="100" workbookViewId="0">
      <pane ySplit="1" topLeftCell="A2" activePane="bottomLeft" state="frozenSplit"/>
      <selection pane="bottomLeft" activeCell="C8" sqref="C8"/>
    </sheetView>
  </sheetViews>
  <sheetFormatPr defaultRowHeight="15" x14ac:dyDescent="0.25"/>
  <cols>
    <col min="1" max="1" width="27.5703125" style="12" customWidth="1"/>
    <col min="2" max="2" width="28.140625" style="34" bestFit="1" customWidth="1"/>
    <col min="3" max="3" width="105.28515625" style="14" customWidth="1"/>
    <col min="4" max="4" width="122" style="14" customWidth="1"/>
    <col min="5" max="5" width="14" style="15" customWidth="1"/>
    <col min="6" max="6" width="12.28515625" style="35" bestFit="1" customWidth="1"/>
    <col min="7" max="7" width="16.42578125" style="35" customWidth="1"/>
    <col min="8" max="8" width="11" style="4" bestFit="1" customWidth="1"/>
    <col min="9" max="9" width="10.5703125" style="36" bestFit="1" customWidth="1"/>
    <col min="10" max="10" width="5.7109375" style="18" bestFit="1" customWidth="1"/>
    <col min="11" max="11" width="51.140625" style="12" bestFit="1" customWidth="1"/>
    <col min="12" max="12" width="26.85546875" style="12" customWidth="1"/>
    <col min="13" max="13" width="24.85546875" style="12" customWidth="1"/>
    <col min="14" max="14" width="15.5703125" style="5" hidden="1" customWidth="1"/>
    <col min="15" max="15" width="24.7109375" style="5" hidden="1" customWidth="1"/>
    <col min="16" max="16384" width="9.140625" style="12"/>
  </cols>
  <sheetData>
    <row r="1" spans="1:15" s="11" customFormat="1" ht="3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</row>
    <row r="2" spans="1:15" ht="22.5" customHeight="1" x14ac:dyDescent="0.25">
      <c r="A2" s="12" t="s">
        <v>15</v>
      </c>
      <c r="B2" s="13" t="s">
        <v>16</v>
      </c>
      <c r="C2" s="14" t="s">
        <v>17</v>
      </c>
      <c r="D2" s="14" t="s">
        <v>18</v>
      </c>
      <c r="E2" s="15">
        <v>34000</v>
      </c>
      <c r="F2" s="16">
        <f>0.82*G2</f>
        <v>5481.7</v>
      </c>
      <c r="G2" s="20">
        <v>6685</v>
      </c>
      <c r="H2" s="4">
        <v>8200040809</v>
      </c>
      <c r="I2" s="17">
        <v>30</v>
      </c>
      <c r="J2" s="18" t="s">
        <v>19</v>
      </c>
      <c r="K2" s="19" t="s">
        <v>20</v>
      </c>
      <c r="L2" s="12" t="s">
        <v>15</v>
      </c>
      <c r="M2" s="13" t="s">
        <v>16</v>
      </c>
      <c r="N2" s="5" t="s">
        <v>21</v>
      </c>
      <c r="O2" s="5" t="s">
        <v>22</v>
      </c>
    </row>
    <row r="3" spans="1:15" ht="22.5" customHeight="1" x14ac:dyDescent="0.25">
      <c r="A3" s="12" t="s">
        <v>15</v>
      </c>
      <c r="B3" s="13" t="s">
        <v>23</v>
      </c>
      <c r="C3" s="14" t="s">
        <v>24</v>
      </c>
      <c r="D3" s="14" t="s">
        <v>25</v>
      </c>
      <c r="E3" s="15">
        <v>34000</v>
      </c>
      <c r="F3" s="16">
        <f t="shared" ref="F3:F32" si="0">0.82*G3</f>
        <v>5994.2</v>
      </c>
      <c r="G3" s="20">
        <v>7310</v>
      </c>
      <c r="H3" s="4">
        <v>8200040809</v>
      </c>
      <c r="I3" s="17">
        <v>30</v>
      </c>
      <c r="J3" s="18" t="s">
        <v>19</v>
      </c>
      <c r="K3" s="19" t="s">
        <v>20</v>
      </c>
      <c r="L3" s="12" t="s">
        <v>15</v>
      </c>
      <c r="M3" s="13" t="s">
        <v>23</v>
      </c>
      <c r="N3" s="5" t="s">
        <v>21</v>
      </c>
      <c r="O3" s="5" t="s">
        <v>22</v>
      </c>
    </row>
    <row r="4" spans="1:15" ht="22.5" customHeight="1" x14ac:dyDescent="0.25">
      <c r="A4" s="12" t="s">
        <v>15</v>
      </c>
      <c r="B4" s="13" t="s">
        <v>26</v>
      </c>
      <c r="C4" s="14" t="s">
        <v>27</v>
      </c>
      <c r="D4" s="14" t="s">
        <v>28</v>
      </c>
      <c r="E4" s="15">
        <v>34000</v>
      </c>
      <c r="F4" s="16">
        <f t="shared" si="0"/>
        <v>5399.7</v>
      </c>
      <c r="G4" s="20">
        <v>6585</v>
      </c>
      <c r="H4" s="4">
        <v>8200040809</v>
      </c>
      <c r="I4" s="17">
        <v>30</v>
      </c>
      <c r="J4" s="18" t="s">
        <v>19</v>
      </c>
      <c r="K4" s="19" t="s">
        <v>20</v>
      </c>
      <c r="L4" s="12" t="s">
        <v>15</v>
      </c>
      <c r="M4" s="13" t="s">
        <v>26</v>
      </c>
      <c r="N4" s="5" t="s">
        <v>21</v>
      </c>
      <c r="O4" s="5" t="s">
        <v>22</v>
      </c>
    </row>
    <row r="5" spans="1:15" ht="22.5" customHeight="1" x14ac:dyDescent="0.25">
      <c r="A5" s="12" t="s">
        <v>15</v>
      </c>
      <c r="B5" s="13" t="s">
        <v>29</v>
      </c>
      <c r="C5" s="14" t="s">
        <v>30</v>
      </c>
      <c r="D5" s="14" t="s">
        <v>31</v>
      </c>
      <c r="E5" s="15">
        <v>34000</v>
      </c>
      <c r="F5" s="16">
        <f t="shared" si="0"/>
        <v>5645.7</v>
      </c>
      <c r="G5" s="20">
        <v>6885</v>
      </c>
      <c r="H5" s="4">
        <v>8200040809</v>
      </c>
      <c r="I5" s="17">
        <v>30</v>
      </c>
      <c r="J5" s="18" t="s">
        <v>19</v>
      </c>
      <c r="K5" s="19" t="s">
        <v>20</v>
      </c>
      <c r="L5" s="12" t="s">
        <v>15</v>
      </c>
      <c r="M5" s="13" t="s">
        <v>29</v>
      </c>
      <c r="N5" s="5" t="s">
        <v>21</v>
      </c>
      <c r="O5" s="5" t="s">
        <v>22</v>
      </c>
    </row>
    <row r="6" spans="1:15" ht="22.5" customHeight="1" x14ac:dyDescent="0.25">
      <c r="A6" s="12" t="s">
        <v>15</v>
      </c>
      <c r="B6" s="13" t="s">
        <v>32</v>
      </c>
      <c r="C6" s="14" t="s">
        <v>33</v>
      </c>
      <c r="D6" s="14" t="s">
        <v>34</v>
      </c>
      <c r="E6" s="15">
        <v>34000</v>
      </c>
      <c r="F6" s="16">
        <f t="shared" si="0"/>
        <v>5912.2</v>
      </c>
      <c r="G6" s="20">
        <v>7210</v>
      </c>
      <c r="H6" s="4">
        <v>8200040809</v>
      </c>
      <c r="I6" s="17">
        <v>30</v>
      </c>
      <c r="J6" s="18" t="s">
        <v>19</v>
      </c>
      <c r="K6" s="19" t="s">
        <v>20</v>
      </c>
      <c r="L6" s="12" t="s">
        <v>15</v>
      </c>
      <c r="M6" s="13" t="s">
        <v>32</v>
      </c>
      <c r="N6" s="5" t="s">
        <v>21</v>
      </c>
      <c r="O6" s="5" t="s">
        <v>22</v>
      </c>
    </row>
    <row r="7" spans="1:15" ht="22.5" customHeight="1" x14ac:dyDescent="0.25">
      <c r="A7" s="12" t="s">
        <v>15</v>
      </c>
      <c r="B7" s="13" t="s">
        <v>35</v>
      </c>
      <c r="C7" s="14" t="s">
        <v>36</v>
      </c>
      <c r="D7" s="14" t="s">
        <v>37</v>
      </c>
      <c r="E7" s="15">
        <v>34000</v>
      </c>
      <c r="F7" s="16">
        <f t="shared" si="0"/>
        <v>6158.2</v>
      </c>
      <c r="G7" s="20">
        <v>7510</v>
      </c>
      <c r="H7" s="4">
        <v>8200040809</v>
      </c>
      <c r="I7" s="17">
        <v>30</v>
      </c>
      <c r="J7" s="18" t="s">
        <v>19</v>
      </c>
      <c r="K7" s="19" t="s">
        <v>20</v>
      </c>
      <c r="L7" s="12" t="s">
        <v>15</v>
      </c>
      <c r="M7" s="13" t="s">
        <v>35</v>
      </c>
      <c r="N7" s="5" t="s">
        <v>21</v>
      </c>
      <c r="O7" s="5" t="s">
        <v>22</v>
      </c>
    </row>
    <row r="8" spans="1:15" ht="22.5" customHeight="1" x14ac:dyDescent="0.25">
      <c r="A8" s="12" t="s">
        <v>15</v>
      </c>
      <c r="B8" s="13" t="s">
        <v>38</v>
      </c>
      <c r="C8" s="14" t="s">
        <v>39</v>
      </c>
      <c r="D8" s="14" t="s">
        <v>40</v>
      </c>
      <c r="E8" s="15">
        <v>34000</v>
      </c>
      <c r="F8" s="16">
        <f t="shared" si="0"/>
        <v>5817.9</v>
      </c>
      <c r="G8" s="20">
        <v>7095</v>
      </c>
      <c r="H8" s="4">
        <v>8200040809</v>
      </c>
      <c r="I8" s="17">
        <v>30</v>
      </c>
      <c r="J8" s="18" t="s">
        <v>19</v>
      </c>
      <c r="K8" s="19" t="s">
        <v>20</v>
      </c>
      <c r="L8" s="12" t="s">
        <v>15</v>
      </c>
      <c r="M8" s="13" t="s">
        <v>38</v>
      </c>
      <c r="N8" s="5" t="s">
        <v>21</v>
      </c>
      <c r="O8" s="5" t="s">
        <v>22</v>
      </c>
    </row>
    <row r="9" spans="1:15" ht="27" customHeight="1" x14ac:dyDescent="0.25">
      <c r="A9" s="12" t="s">
        <v>15</v>
      </c>
      <c r="B9" s="13" t="s">
        <v>41</v>
      </c>
      <c r="C9" s="14" t="s">
        <v>42</v>
      </c>
      <c r="D9" s="14" t="s">
        <v>43</v>
      </c>
      <c r="E9" s="15">
        <v>34000</v>
      </c>
      <c r="F9" s="16">
        <f t="shared" si="0"/>
        <v>6063.9</v>
      </c>
      <c r="G9" s="20">
        <v>7395</v>
      </c>
      <c r="H9" s="4">
        <v>8200040809</v>
      </c>
      <c r="I9" s="17">
        <v>30</v>
      </c>
      <c r="J9" s="18" t="s">
        <v>19</v>
      </c>
      <c r="K9" s="19" t="s">
        <v>20</v>
      </c>
      <c r="L9" s="12" t="s">
        <v>15</v>
      </c>
      <c r="M9" s="13" t="s">
        <v>41</v>
      </c>
      <c r="N9" s="5" t="s">
        <v>21</v>
      </c>
      <c r="O9" s="5" t="s">
        <v>22</v>
      </c>
    </row>
    <row r="10" spans="1:15" ht="27" customHeight="1" x14ac:dyDescent="0.25">
      <c r="A10" s="12" t="s">
        <v>15</v>
      </c>
      <c r="B10" s="13" t="s">
        <v>44</v>
      </c>
      <c r="C10" s="14" t="s">
        <v>45</v>
      </c>
      <c r="D10" s="14" t="s">
        <v>46</v>
      </c>
      <c r="E10" s="15">
        <v>34000</v>
      </c>
      <c r="F10" s="16">
        <f t="shared" si="0"/>
        <v>6330.4</v>
      </c>
      <c r="G10" s="20">
        <v>7720</v>
      </c>
      <c r="H10" s="4">
        <v>8200040809</v>
      </c>
      <c r="I10" s="17">
        <v>30</v>
      </c>
      <c r="J10" s="18" t="s">
        <v>19</v>
      </c>
      <c r="K10" s="19" t="s">
        <v>20</v>
      </c>
      <c r="L10" s="12" t="s">
        <v>15</v>
      </c>
      <c r="M10" s="13" t="s">
        <v>44</v>
      </c>
      <c r="N10" s="5" t="s">
        <v>21</v>
      </c>
      <c r="O10" s="5" t="s">
        <v>22</v>
      </c>
    </row>
    <row r="11" spans="1:15" ht="27" customHeight="1" x14ac:dyDescent="0.25">
      <c r="A11" s="12" t="s">
        <v>15</v>
      </c>
      <c r="B11" s="13" t="s">
        <v>47</v>
      </c>
      <c r="C11" s="14" t="s">
        <v>48</v>
      </c>
      <c r="D11" s="14" t="s">
        <v>49</v>
      </c>
      <c r="E11" s="15">
        <v>34000</v>
      </c>
      <c r="F11" s="16">
        <f t="shared" si="0"/>
        <v>6576.4</v>
      </c>
      <c r="G11" s="20">
        <v>8020</v>
      </c>
      <c r="H11" s="4">
        <v>8200040809</v>
      </c>
      <c r="I11" s="17">
        <v>30</v>
      </c>
      <c r="J11" s="18" t="s">
        <v>19</v>
      </c>
      <c r="K11" s="19" t="s">
        <v>20</v>
      </c>
      <c r="L11" s="12" t="s">
        <v>15</v>
      </c>
      <c r="M11" s="13" t="s">
        <v>47</v>
      </c>
      <c r="N11" s="5" t="s">
        <v>21</v>
      </c>
      <c r="O11" s="5" t="s">
        <v>22</v>
      </c>
    </row>
    <row r="12" spans="1:15" ht="22.5" customHeight="1" x14ac:dyDescent="0.25">
      <c r="A12" s="12" t="s">
        <v>15</v>
      </c>
      <c r="B12" s="13" t="s">
        <v>50</v>
      </c>
      <c r="C12" s="14" t="s">
        <v>51</v>
      </c>
      <c r="D12" s="14" t="s">
        <v>52</v>
      </c>
      <c r="E12" s="15">
        <v>34000</v>
      </c>
      <c r="F12" s="16">
        <f t="shared" ref="F12:F17" si="1">0.9*G12</f>
        <v>855</v>
      </c>
      <c r="G12" s="20">
        <v>950</v>
      </c>
      <c r="H12" s="4">
        <v>8200040809</v>
      </c>
      <c r="I12" s="17">
        <v>30</v>
      </c>
      <c r="J12" s="18" t="s">
        <v>19</v>
      </c>
      <c r="K12" s="19" t="s">
        <v>20</v>
      </c>
      <c r="L12" s="12" t="s">
        <v>15</v>
      </c>
      <c r="M12" s="13" t="s">
        <v>50</v>
      </c>
      <c r="N12" s="5" t="s">
        <v>21</v>
      </c>
      <c r="O12" s="5" t="s">
        <v>22</v>
      </c>
    </row>
    <row r="13" spans="1:15" ht="22.5" customHeight="1" x14ac:dyDescent="0.25">
      <c r="A13" s="12" t="s">
        <v>15</v>
      </c>
      <c r="B13" s="13" t="s">
        <v>53</v>
      </c>
      <c r="C13" s="14" t="s">
        <v>54</v>
      </c>
      <c r="D13" s="14" t="s">
        <v>55</v>
      </c>
      <c r="E13" s="15">
        <v>34000</v>
      </c>
      <c r="F13" s="16">
        <f t="shared" si="1"/>
        <v>855</v>
      </c>
      <c r="G13" s="20">
        <v>950</v>
      </c>
      <c r="H13" s="4">
        <v>8200040809</v>
      </c>
      <c r="I13" s="17">
        <v>30</v>
      </c>
      <c r="J13" s="18" t="s">
        <v>19</v>
      </c>
      <c r="K13" s="19" t="s">
        <v>20</v>
      </c>
      <c r="L13" s="12" t="s">
        <v>15</v>
      </c>
      <c r="M13" s="13" t="s">
        <v>53</v>
      </c>
      <c r="N13" s="5" t="s">
        <v>21</v>
      </c>
      <c r="O13" s="5" t="s">
        <v>22</v>
      </c>
    </row>
    <row r="14" spans="1:15" ht="22.5" customHeight="1" x14ac:dyDescent="0.25">
      <c r="A14" s="12" t="s">
        <v>15</v>
      </c>
      <c r="B14" s="13" t="s">
        <v>56</v>
      </c>
      <c r="C14" s="14" t="s">
        <v>57</v>
      </c>
      <c r="D14" s="14" t="s">
        <v>58</v>
      </c>
      <c r="E14" s="15">
        <v>34000</v>
      </c>
      <c r="F14" s="16">
        <f t="shared" si="1"/>
        <v>855</v>
      </c>
      <c r="G14" s="20">
        <v>950</v>
      </c>
      <c r="H14" s="4">
        <v>8200040809</v>
      </c>
      <c r="I14" s="17">
        <v>30</v>
      </c>
      <c r="J14" s="18" t="s">
        <v>19</v>
      </c>
      <c r="K14" s="19" t="s">
        <v>20</v>
      </c>
      <c r="L14" s="12" t="s">
        <v>15</v>
      </c>
      <c r="M14" s="13" t="s">
        <v>56</v>
      </c>
      <c r="N14" s="5" t="s">
        <v>21</v>
      </c>
      <c r="O14" s="5" t="s">
        <v>22</v>
      </c>
    </row>
    <row r="15" spans="1:15" ht="22.5" customHeight="1" x14ac:dyDescent="0.25">
      <c r="A15" s="12" t="s">
        <v>15</v>
      </c>
      <c r="B15" s="13" t="s">
        <v>59</v>
      </c>
      <c r="C15" s="14" t="s">
        <v>60</v>
      </c>
      <c r="D15" s="14" t="s">
        <v>61</v>
      </c>
      <c r="E15" s="15">
        <v>34000</v>
      </c>
      <c r="F15" s="16">
        <f t="shared" si="1"/>
        <v>945</v>
      </c>
      <c r="G15" s="20">
        <v>1050</v>
      </c>
      <c r="H15" s="4">
        <v>8200040809</v>
      </c>
      <c r="I15" s="17">
        <v>30</v>
      </c>
      <c r="J15" s="18" t="s">
        <v>19</v>
      </c>
      <c r="K15" s="19" t="s">
        <v>20</v>
      </c>
      <c r="L15" s="12" t="s">
        <v>15</v>
      </c>
      <c r="M15" s="13" t="s">
        <v>59</v>
      </c>
      <c r="N15" s="5" t="s">
        <v>21</v>
      </c>
      <c r="O15" s="5" t="s">
        <v>22</v>
      </c>
    </row>
    <row r="16" spans="1:15" ht="22.5" customHeight="1" x14ac:dyDescent="0.25">
      <c r="A16" s="12" t="s">
        <v>15</v>
      </c>
      <c r="B16" s="13" t="s">
        <v>62</v>
      </c>
      <c r="C16" s="14" t="s">
        <v>63</v>
      </c>
      <c r="D16" s="14" t="s">
        <v>64</v>
      </c>
      <c r="E16" s="15">
        <v>34000</v>
      </c>
      <c r="F16" s="16">
        <f t="shared" si="1"/>
        <v>945</v>
      </c>
      <c r="G16" s="20">
        <v>1050</v>
      </c>
      <c r="H16" s="4">
        <v>8200040809</v>
      </c>
      <c r="I16" s="17">
        <v>30</v>
      </c>
      <c r="J16" s="18" t="s">
        <v>19</v>
      </c>
      <c r="K16" s="19" t="s">
        <v>20</v>
      </c>
      <c r="L16" s="12" t="s">
        <v>15</v>
      </c>
      <c r="M16" s="13" t="s">
        <v>62</v>
      </c>
      <c r="N16" s="5" t="s">
        <v>21</v>
      </c>
      <c r="O16" s="5" t="s">
        <v>22</v>
      </c>
    </row>
    <row r="17" spans="1:15" ht="22.5" customHeight="1" x14ac:dyDescent="0.25">
      <c r="A17" s="12" t="s">
        <v>15</v>
      </c>
      <c r="B17" s="13" t="s">
        <v>65</v>
      </c>
      <c r="C17" s="14" t="s">
        <v>66</v>
      </c>
      <c r="D17" s="14" t="s">
        <v>67</v>
      </c>
      <c r="E17" s="15">
        <v>34000</v>
      </c>
      <c r="F17" s="16">
        <f t="shared" si="1"/>
        <v>1215</v>
      </c>
      <c r="G17" s="20">
        <v>1350</v>
      </c>
      <c r="H17" s="4">
        <v>8200040809</v>
      </c>
      <c r="I17" s="17">
        <v>30</v>
      </c>
      <c r="J17" s="18" t="s">
        <v>19</v>
      </c>
      <c r="K17" s="19" t="s">
        <v>20</v>
      </c>
      <c r="L17" s="12" t="s">
        <v>15</v>
      </c>
      <c r="M17" s="13" t="s">
        <v>65</v>
      </c>
      <c r="N17" s="5" t="s">
        <v>21</v>
      </c>
      <c r="O17" s="5" t="s">
        <v>22</v>
      </c>
    </row>
    <row r="18" spans="1:15" s="21" customFormat="1" ht="22.5" customHeight="1" x14ac:dyDescent="0.25">
      <c r="A18" s="21" t="s">
        <v>15</v>
      </c>
      <c r="B18" s="22" t="s">
        <v>68</v>
      </c>
      <c r="C18" s="23" t="s">
        <v>69</v>
      </c>
      <c r="D18" s="24" t="s">
        <v>70</v>
      </c>
      <c r="E18" s="22">
        <v>34000</v>
      </c>
      <c r="F18" s="16">
        <f t="shared" si="0"/>
        <v>1562.1</v>
      </c>
      <c r="G18" s="25">
        <v>1905</v>
      </c>
      <c r="H18" s="4">
        <v>8200040809</v>
      </c>
      <c r="I18" s="26">
        <v>14</v>
      </c>
      <c r="J18" s="27" t="s">
        <v>19</v>
      </c>
      <c r="K18" s="28" t="s">
        <v>71</v>
      </c>
      <c r="L18" s="21" t="s">
        <v>15</v>
      </c>
      <c r="M18" s="22" t="s">
        <v>72</v>
      </c>
      <c r="N18" s="6" t="s">
        <v>21</v>
      </c>
      <c r="O18" s="6" t="s">
        <v>22</v>
      </c>
    </row>
    <row r="19" spans="1:15" s="21" customFormat="1" ht="22.5" customHeight="1" x14ac:dyDescent="0.25">
      <c r="A19" s="21" t="s">
        <v>15</v>
      </c>
      <c r="B19" s="27" t="s">
        <v>73</v>
      </c>
      <c r="C19" s="23" t="s">
        <v>74</v>
      </c>
      <c r="D19" s="24" t="s">
        <v>75</v>
      </c>
      <c r="E19" s="22">
        <v>34000</v>
      </c>
      <c r="F19" s="16">
        <f t="shared" si="0"/>
        <v>1644.1</v>
      </c>
      <c r="G19" s="25">
        <v>2005</v>
      </c>
      <c r="H19" s="4">
        <v>8200040809</v>
      </c>
      <c r="I19" s="26">
        <v>14</v>
      </c>
      <c r="J19" s="27" t="s">
        <v>19</v>
      </c>
      <c r="K19" s="28" t="s">
        <v>71</v>
      </c>
      <c r="L19" s="21" t="s">
        <v>15</v>
      </c>
      <c r="M19" s="22" t="s">
        <v>73</v>
      </c>
      <c r="N19" s="6" t="s">
        <v>21</v>
      </c>
      <c r="O19" s="6" t="s">
        <v>22</v>
      </c>
    </row>
    <row r="20" spans="1:15" s="21" customFormat="1" ht="22.5" customHeight="1" x14ac:dyDescent="0.25">
      <c r="A20" s="21" t="s">
        <v>15</v>
      </c>
      <c r="B20" s="27" t="s">
        <v>76</v>
      </c>
      <c r="C20" s="23" t="s">
        <v>77</v>
      </c>
      <c r="D20" s="23" t="s">
        <v>77</v>
      </c>
      <c r="E20" s="22">
        <v>34000</v>
      </c>
      <c r="F20" s="16">
        <f t="shared" si="0"/>
        <v>1585.8799999999999</v>
      </c>
      <c r="G20" s="25">
        <v>1934</v>
      </c>
      <c r="H20" s="4">
        <v>8200040809</v>
      </c>
      <c r="I20" s="26">
        <v>21</v>
      </c>
      <c r="J20" s="27" t="s">
        <v>19</v>
      </c>
      <c r="K20" s="28" t="s">
        <v>71</v>
      </c>
      <c r="L20" s="21" t="s">
        <v>15</v>
      </c>
      <c r="M20" s="27" t="s">
        <v>76</v>
      </c>
      <c r="N20" s="6" t="s">
        <v>21</v>
      </c>
      <c r="O20" s="6" t="s">
        <v>22</v>
      </c>
    </row>
    <row r="21" spans="1:15" s="21" customFormat="1" ht="22.5" customHeight="1" x14ac:dyDescent="0.25">
      <c r="A21" s="21" t="s">
        <v>15</v>
      </c>
      <c r="B21" s="7" t="s">
        <v>78</v>
      </c>
      <c r="C21" s="8" t="s">
        <v>79</v>
      </c>
      <c r="D21" s="8" t="s">
        <v>79</v>
      </c>
      <c r="E21" s="29">
        <v>34000</v>
      </c>
      <c r="F21" s="16">
        <f t="shared" si="0"/>
        <v>1640</v>
      </c>
      <c r="G21" s="10">
        <v>2000</v>
      </c>
      <c r="H21" s="4">
        <v>8200040809</v>
      </c>
      <c r="I21" s="26">
        <v>21</v>
      </c>
      <c r="J21" s="27" t="s">
        <v>19</v>
      </c>
      <c r="K21" s="28" t="s">
        <v>71</v>
      </c>
      <c r="L21" s="21" t="s">
        <v>15</v>
      </c>
      <c r="M21" s="9" t="s">
        <v>78</v>
      </c>
      <c r="N21" s="6" t="s">
        <v>21</v>
      </c>
      <c r="O21" s="6" t="s">
        <v>22</v>
      </c>
    </row>
    <row r="22" spans="1:15" s="21" customFormat="1" ht="22.5" customHeight="1" x14ac:dyDescent="0.25">
      <c r="A22" s="21" t="s">
        <v>15</v>
      </c>
      <c r="B22" s="7" t="s">
        <v>80</v>
      </c>
      <c r="C22" s="8" t="s">
        <v>81</v>
      </c>
      <c r="D22" s="8" t="s">
        <v>81</v>
      </c>
      <c r="E22" s="29">
        <v>34000</v>
      </c>
      <c r="F22" s="16">
        <f t="shared" si="0"/>
        <v>1640</v>
      </c>
      <c r="G22" s="10">
        <v>2000</v>
      </c>
      <c r="H22" s="4">
        <v>8200040809</v>
      </c>
      <c r="I22" s="26">
        <v>21</v>
      </c>
      <c r="J22" s="27" t="s">
        <v>19</v>
      </c>
      <c r="K22" s="28" t="s">
        <v>71</v>
      </c>
      <c r="L22" s="21" t="s">
        <v>15</v>
      </c>
      <c r="M22" s="9" t="s">
        <v>80</v>
      </c>
      <c r="N22" s="6" t="s">
        <v>21</v>
      </c>
      <c r="O22" s="6" t="s">
        <v>22</v>
      </c>
    </row>
    <row r="23" spans="1:15" s="21" customFormat="1" ht="22.5" customHeight="1" x14ac:dyDescent="0.25">
      <c r="A23" s="21" t="s">
        <v>15</v>
      </c>
      <c r="B23" s="7" t="s">
        <v>82</v>
      </c>
      <c r="C23" s="8" t="s">
        <v>83</v>
      </c>
      <c r="D23" s="8" t="s">
        <v>83</v>
      </c>
      <c r="E23" s="29">
        <v>34000</v>
      </c>
      <c r="F23" s="16">
        <f t="shared" si="0"/>
        <v>1640</v>
      </c>
      <c r="G23" s="10">
        <v>2000</v>
      </c>
      <c r="H23" s="4">
        <v>8200040809</v>
      </c>
      <c r="I23" s="26">
        <v>21</v>
      </c>
      <c r="J23" s="27" t="s">
        <v>19</v>
      </c>
      <c r="K23" s="28" t="s">
        <v>71</v>
      </c>
      <c r="L23" s="21" t="s">
        <v>15</v>
      </c>
      <c r="M23" s="9" t="s">
        <v>82</v>
      </c>
      <c r="N23" s="6" t="s">
        <v>21</v>
      </c>
      <c r="O23" s="6" t="s">
        <v>22</v>
      </c>
    </row>
    <row r="24" spans="1:15" s="21" customFormat="1" ht="22.5" customHeight="1" x14ac:dyDescent="0.25">
      <c r="A24" s="21" t="s">
        <v>15</v>
      </c>
      <c r="B24" s="7" t="s">
        <v>84</v>
      </c>
      <c r="C24" s="8" t="s">
        <v>85</v>
      </c>
      <c r="D24" s="8" t="s">
        <v>85</v>
      </c>
      <c r="E24" s="29">
        <v>34000</v>
      </c>
      <c r="F24" s="16">
        <f t="shared" si="0"/>
        <v>1640</v>
      </c>
      <c r="G24" s="10">
        <v>2000</v>
      </c>
      <c r="H24" s="4">
        <v>8200040809</v>
      </c>
      <c r="I24" s="26">
        <v>21</v>
      </c>
      <c r="J24" s="27" t="s">
        <v>19</v>
      </c>
      <c r="K24" s="28" t="s">
        <v>71</v>
      </c>
      <c r="L24" s="21" t="s">
        <v>15</v>
      </c>
      <c r="M24" s="9" t="s">
        <v>84</v>
      </c>
      <c r="N24" s="6" t="s">
        <v>21</v>
      </c>
      <c r="O24" s="6" t="s">
        <v>22</v>
      </c>
    </row>
    <row r="25" spans="1:15" s="21" customFormat="1" ht="22.5" customHeight="1" x14ac:dyDescent="0.25">
      <c r="A25" s="21" t="s">
        <v>15</v>
      </c>
      <c r="B25" s="7" t="s">
        <v>86</v>
      </c>
      <c r="C25" s="8" t="s">
        <v>87</v>
      </c>
      <c r="D25" s="8" t="s">
        <v>87</v>
      </c>
      <c r="E25" s="29">
        <v>34000</v>
      </c>
      <c r="F25" s="16">
        <f t="shared" si="0"/>
        <v>1640</v>
      </c>
      <c r="G25" s="10">
        <v>2000</v>
      </c>
      <c r="H25" s="4">
        <v>8200040809</v>
      </c>
      <c r="I25" s="26">
        <v>21</v>
      </c>
      <c r="J25" s="27" t="s">
        <v>19</v>
      </c>
      <c r="K25" s="28" t="s">
        <v>71</v>
      </c>
      <c r="L25" s="21" t="s">
        <v>15</v>
      </c>
      <c r="M25" s="9" t="s">
        <v>86</v>
      </c>
      <c r="N25" s="6" t="s">
        <v>21</v>
      </c>
      <c r="O25" s="6" t="s">
        <v>22</v>
      </c>
    </row>
    <row r="26" spans="1:15" s="21" customFormat="1" ht="22.5" customHeight="1" x14ac:dyDescent="0.25">
      <c r="A26" s="21" t="s">
        <v>15</v>
      </c>
      <c r="B26" s="7" t="s">
        <v>88</v>
      </c>
      <c r="C26" s="8" t="s">
        <v>89</v>
      </c>
      <c r="D26" s="8" t="s">
        <v>89</v>
      </c>
      <c r="E26" s="29">
        <v>34000</v>
      </c>
      <c r="F26" s="16">
        <f t="shared" si="0"/>
        <v>1640</v>
      </c>
      <c r="G26" s="10">
        <v>2000</v>
      </c>
      <c r="H26" s="4">
        <v>8200040809</v>
      </c>
      <c r="I26" s="26">
        <v>21</v>
      </c>
      <c r="J26" s="27" t="s">
        <v>19</v>
      </c>
      <c r="K26" s="28" t="s">
        <v>71</v>
      </c>
      <c r="L26" s="21" t="s">
        <v>15</v>
      </c>
      <c r="M26" s="9" t="s">
        <v>88</v>
      </c>
      <c r="N26" s="6" t="s">
        <v>21</v>
      </c>
      <c r="O26" s="6" t="s">
        <v>22</v>
      </c>
    </row>
    <row r="27" spans="1:15" s="21" customFormat="1" ht="22.5" customHeight="1" x14ac:dyDescent="0.25">
      <c r="A27" s="21" t="s">
        <v>15</v>
      </c>
      <c r="B27" s="7" t="s">
        <v>90</v>
      </c>
      <c r="C27" s="8" t="s">
        <v>91</v>
      </c>
      <c r="D27" s="8" t="s">
        <v>91</v>
      </c>
      <c r="E27" s="29">
        <v>34000</v>
      </c>
      <c r="F27" s="16">
        <f t="shared" si="0"/>
        <v>1640</v>
      </c>
      <c r="G27" s="10">
        <v>2000</v>
      </c>
      <c r="H27" s="4">
        <v>8200040809</v>
      </c>
      <c r="I27" s="26">
        <v>21</v>
      </c>
      <c r="J27" s="27" t="s">
        <v>19</v>
      </c>
      <c r="K27" s="28" t="s">
        <v>71</v>
      </c>
      <c r="L27" s="21" t="s">
        <v>15</v>
      </c>
      <c r="M27" s="9" t="s">
        <v>90</v>
      </c>
      <c r="N27" s="6" t="s">
        <v>21</v>
      </c>
      <c r="O27" s="6" t="s">
        <v>22</v>
      </c>
    </row>
    <row r="28" spans="1:15" s="21" customFormat="1" ht="22.5" customHeight="1" x14ac:dyDescent="0.25">
      <c r="A28" s="21" t="s">
        <v>15</v>
      </c>
      <c r="B28" s="7" t="s">
        <v>92</v>
      </c>
      <c r="C28" s="8" t="s">
        <v>93</v>
      </c>
      <c r="D28" s="8" t="s">
        <v>93</v>
      </c>
      <c r="E28" s="29">
        <v>34000</v>
      </c>
      <c r="F28" s="16">
        <f t="shared" si="0"/>
        <v>1640</v>
      </c>
      <c r="G28" s="10">
        <v>2000</v>
      </c>
      <c r="H28" s="4">
        <v>8200040809</v>
      </c>
      <c r="I28" s="26">
        <v>21</v>
      </c>
      <c r="J28" s="27" t="s">
        <v>19</v>
      </c>
      <c r="K28" s="28" t="s">
        <v>71</v>
      </c>
      <c r="L28" s="21" t="s">
        <v>15</v>
      </c>
      <c r="M28" s="9" t="s">
        <v>92</v>
      </c>
      <c r="N28" s="6" t="s">
        <v>21</v>
      </c>
      <c r="O28" s="6" t="s">
        <v>22</v>
      </c>
    </row>
    <row r="29" spans="1:15" s="21" customFormat="1" ht="22.5" customHeight="1" x14ac:dyDescent="0.25">
      <c r="A29" s="21" t="s">
        <v>15</v>
      </c>
      <c r="B29" s="7" t="s">
        <v>94</v>
      </c>
      <c r="C29" s="8" t="s">
        <v>95</v>
      </c>
      <c r="D29" s="8" t="s">
        <v>95</v>
      </c>
      <c r="E29" s="29">
        <v>34000</v>
      </c>
      <c r="F29" s="16">
        <f t="shared" si="0"/>
        <v>1640</v>
      </c>
      <c r="G29" s="10">
        <v>2000</v>
      </c>
      <c r="H29" s="4">
        <v>8200040809</v>
      </c>
      <c r="I29" s="26">
        <v>21</v>
      </c>
      <c r="J29" s="27" t="s">
        <v>19</v>
      </c>
      <c r="K29" s="28" t="s">
        <v>71</v>
      </c>
      <c r="L29" s="21" t="s">
        <v>15</v>
      </c>
      <c r="M29" s="9" t="s">
        <v>94</v>
      </c>
      <c r="N29" s="6" t="s">
        <v>21</v>
      </c>
      <c r="O29" s="6" t="s">
        <v>22</v>
      </c>
    </row>
    <row r="30" spans="1:15" s="21" customFormat="1" ht="22.5" customHeight="1" x14ac:dyDescent="0.25">
      <c r="A30" s="21" t="s">
        <v>15</v>
      </c>
      <c r="B30" s="7" t="s">
        <v>96</v>
      </c>
      <c r="C30" s="8" t="s">
        <v>97</v>
      </c>
      <c r="D30" s="8" t="s">
        <v>97</v>
      </c>
      <c r="E30" s="29">
        <v>34000</v>
      </c>
      <c r="F30" s="16">
        <f t="shared" si="0"/>
        <v>1640</v>
      </c>
      <c r="G30" s="10">
        <v>2000</v>
      </c>
      <c r="H30" s="4">
        <v>8200040809</v>
      </c>
      <c r="I30" s="26">
        <v>21</v>
      </c>
      <c r="J30" s="27" t="s">
        <v>19</v>
      </c>
      <c r="K30" s="28" t="s">
        <v>71</v>
      </c>
      <c r="L30" s="21" t="s">
        <v>15</v>
      </c>
      <c r="M30" s="9" t="s">
        <v>96</v>
      </c>
      <c r="N30" s="6" t="s">
        <v>21</v>
      </c>
      <c r="O30" s="6" t="s">
        <v>22</v>
      </c>
    </row>
    <row r="31" spans="1:15" s="21" customFormat="1" ht="22.5" customHeight="1" x14ac:dyDescent="0.25">
      <c r="A31" s="21" t="s">
        <v>15</v>
      </c>
      <c r="B31" s="7" t="s">
        <v>98</v>
      </c>
      <c r="C31" s="8" t="s">
        <v>99</v>
      </c>
      <c r="D31" s="8" t="s">
        <v>99</v>
      </c>
      <c r="E31" s="29">
        <v>34000</v>
      </c>
      <c r="F31" s="16">
        <f t="shared" si="0"/>
        <v>1640</v>
      </c>
      <c r="G31" s="10">
        <v>2000</v>
      </c>
      <c r="H31" s="4">
        <v>8200040809</v>
      </c>
      <c r="I31" s="26">
        <v>21</v>
      </c>
      <c r="J31" s="27" t="s">
        <v>19</v>
      </c>
      <c r="K31" s="28" t="s">
        <v>71</v>
      </c>
      <c r="L31" s="21" t="s">
        <v>15</v>
      </c>
      <c r="M31" s="9" t="s">
        <v>98</v>
      </c>
      <c r="N31" s="6" t="s">
        <v>21</v>
      </c>
      <c r="O31" s="6" t="s">
        <v>22</v>
      </c>
    </row>
    <row r="32" spans="1:15" s="21" customFormat="1" ht="22.5" customHeight="1" x14ac:dyDescent="0.25">
      <c r="A32" s="21" t="s">
        <v>15</v>
      </c>
      <c r="B32" s="7" t="s">
        <v>100</v>
      </c>
      <c r="C32" s="8" t="s">
        <v>101</v>
      </c>
      <c r="D32" s="8" t="s">
        <v>101</v>
      </c>
      <c r="E32" s="29">
        <v>34000</v>
      </c>
      <c r="F32" s="16">
        <f t="shared" si="0"/>
        <v>1640</v>
      </c>
      <c r="G32" s="10">
        <v>2000</v>
      </c>
      <c r="H32" s="4">
        <v>8200040809</v>
      </c>
      <c r="I32" s="26">
        <v>21</v>
      </c>
      <c r="J32" s="27" t="s">
        <v>19</v>
      </c>
      <c r="K32" s="28" t="s">
        <v>71</v>
      </c>
      <c r="L32" s="21" t="s">
        <v>15</v>
      </c>
      <c r="M32" s="9" t="s">
        <v>100</v>
      </c>
      <c r="N32" s="6" t="s">
        <v>21</v>
      </c>
      <c r="O32" s="6" t="s">
        <v>22</v>
      </c>
    </row>
    <row r="33" spans="1:15" s="21" customFormat="1" ht="22.5" customHeight="1" x14ac:dyDescent="0.25">
      <c r="A33" s="21" t="s">
        <v>15</v>
      </c>
      <c r="B33" s="30" t="s">
        <v>102</v>
      </c>
      <c r="C33" s="30" t="s">
        <v>103</v>
      </c>
      <c r="D33" s="30" t="s">
        <v>104</v>
      </c>
      <c r="E33" s="31">
        <v>34000</v>
      </c>
      <c r="F33" s="25">
        <f t="shared" ref="F33:F43" si="2">0.9*G33</f>
        <v>4499.1000000000004</v>
      </c>
      <c r="G33" s="20">
        <v>4999</v>
      </c>
      <c r="H33" s="4">
        <v>8200040809</v>
      </c>
      <c r="I33" s="32">
        <v>28</v>
      </c>
      <c r="J33" s="27" t="s">
        <v>19</v>
      </c>
      <c r="K33" s="28" t="s">
        <v>105</v>
      </c>
      <c r="L33" s="33" t="s">
        <v>15</v>
      </c>
      <c r="M33" s="30" t="s">
        <v>102</v>
      </c>
      <c r="N33" s="6" t="s">
        <v>21</v>
      </c>
      <c r="O33" s="6" t="s">
        <v>22</v>
      </c>
    </row>
    <row r="34" spans="1:15" s="21" customFormat="1" ht="22.5" customHeight="1" x14ac:dyDescent="0.25">
      <c r="A34" s="21" t="s">
        <v>15</v>
      </c>
      <c r="B34" s="30" t="s">
        <v>106</v>
      </c>
      <c r="C34" s="30" t="s">
        <v>107</v>
      </c>
      <c r="D34" s="30" t="s">
        <v>108</v>
      </c>
      <c r="E34" s="31">
        <v>34000</v>
      </c>
      <c r="F34" s="25">
        <f t="shared" si="2"/>
        <v>4769.1000000000004</v>
      </c>
      <c r="G34" s="20">
        <v>5299</v>
      </c>
      <c r="H34" s="4">
        <v>8200040809</v>
      </c>
      <c r="I34" s="32">
        <v>28</v>
      </c>
      <c r="J34" s="27" t="s">
        <v>19</v>
      </c>
      <c r="K34" s="28" t="s">
        <v>105</v>
      </c>
      <c r="L34" s="33" t="s">
        <v>15</v>
      </c>
      <c r="M34" s="30" t="s">
        <v>106</v>
      </c>
      <c r="N34" s="6" t="s">
        <v>21</v>
      </c>
      <c r="O34" s="6" t="s">
        <v>22</v>
      </c>
    </row>
    <row r="35" spans="1:15" s="21" customFormat="1" ht="22.5" customHeight="1" x14ac:dyDescent="0.25">
      <c r="A35" s="21" t="s">
        <v>15</v>
      </c>
      <c r="B35" s="30" t="s">
        <v>109</v>
      </c>
      <c r="C35" s="30" t="s">
        <v>110</v>
      </c>
      <c r="D35" s="30" t="s">
        <v>111</v>
      </c>
      <c r="E35" s="31">
        <v>34000</v>
      </c>
      <c r="F35" s="25">
        <f t="shared" si="2"/>
        <v>5129.1000000000004</v>
      </c>
      <c r="G35" s="20">
        <v>5699</v>
      </c>
      <c r="H35" s="4">
        <v>8200040809</v>
      </c>
      <c r="I35" s="32">
        <v>28</v>
      </c>
      <c r="J35" s="27" t="s">
        <v>19</v>
      </c>
      <c r="K35" s="28" t="s">
        <v>105</v>
      </c>
      <c r="L35" s="33" t="s">
        <v>15</v>
      </c>
      <c r="M35" s="30" t="s">
        <v>109</v>
      </c>
      <c r="N35" s="6" t="s">
        <v>21</v>
      </c>
      <c r="O35" s="6" t="s">
        <v>22</v>
      </c>
    </row>
    <row r="36" spans="1:15" s="21" customFormat="1" ht="22.5" customHeight="1" x14ac:dyDescent="0.25">
      <c r="A36" s="21" t="s">
        <v>15</v>
      </c>
      <c r="B36" s="30" t="s">
        <v>112</v>
      </c>
      <c r="C36" s="30" t="s">
        <v>113</v>
      </c>
      <c r="D36" s="30" t="s">
        <v>114</v>
      </c>
      <c r="E36" s="31">
        <v>34000</v>
      </c>
      <c r="F36" s="25">
        <f t="shared" si="2"/>
        <v>5579.1</v>
      </c>
      <c r="G36" s="20">
        <v>6199</v>
      </c>
      <c r="H36" s="4">
        <v>8200040809</v>
      </c>
      <c r="I36" s="32">
        <v>28</v>
      </c>
      <c r="J36" s="27" t="s">
        <v>19</v>
      </c>
      <c r="K36" s="28" t="s">
        <v>105</v>
      </c>
      <c r="L36" s="33" t="s">
        <v>15</v>
      </c>
      <c r="M36" s="30" t="s">
        <v>112</v>
      </c>
      <c r="N36" s="6" t="s">
        <v>21</v>
      </c>
      <c r="O36" s="6" t="s">
        <v>22</v>
      </c>
    </row>
    <row r="37" spans="1:15" s="21" customFormat="1" ht="22.5" customHeight="1" x14ac:dyDescent="0.25">
      <c r="A37" s="21" t="s">
        <v>15</v>
      </c>
      <c r="B37" s="30" t="s">
        <v>115</v>
      </c>
      <c r="C37" s="30" t="s">
        <v>116</v>
      </c>
      <c r="D37" s="30" t="s">
        <v>117</v>
      </c>
      <c r="E37" s="31">
        <v>34000</v>
      </c>
      <c r="F37" s="25">
        <f t="shared" si="2"/>
        <v>6299.1</v>
      </c>
      <c r="G37" s="20">
        <v>6999</v>
      </c>
      <c r="H37" s="4">
        <v>8200040809</v>
      </c>
      <c r="I37" s="32">
        <v>28</v>
      </c>
      <c r="J37" s="27" t="s">
        <v>19</v>
      </c>
      <c r="K37" s="28" t="s">
        <v>105</v>
      </c>
      <c r="L37" s="33" t="s">
        <v>15</v>
      </c>
      <c r="M37" s="30" t="s">
        <v>115</v>
      </c>
      <c r="N37" s="6" t="s">
        <v>21</v>
      </c>
      <c r="O37" s="6" t="s">
        <v>22</v>
      </c>
    </row>
    <row r="38" spans="1:15" s="21" customFormat="1" ht="22.5" customHeight="1" x14ac:dyDescent="0.25">
      <c r="A38" s="21" t="s">
        <v>15</v>
      </c>
      <c r="B38" s="30" t="s">
        <v>118</v>
      </c>
      <c r="C38" s="30" t="s">
        <v>119</v>
      </c>
      <c r="D38" s="30" t="s">
        <v>119</v>
      </c>
      <c r="E38" s="31">
        <v>34000</v>
      </c>
      <c r="F38" s="25">
        <f t="shared" si="2"/>
        <v>279</v>
      </c>
      <c r="G38" s="20">
        <v>310</v>
      </c>
      <c r="H38" s="4">
        <v>8200040809</v>
      </c>
      <c r="I38" s="32">
        <v>14</v>
      </c>
      <c r="J38" s="27" t="s">
        <v>19</v>
      </c>
      <c r="K38" s="28" t="s">
        <v>105</v>
      </c>
      <c r="L38" s="33" t="s">
        <v>15</v>
      </c>
      <c r="M38" s="30" t="s">
        <v>118</v>
      </c>
      <c r="N38" s="6" t="s">
        <v>21</v>
      </c>
      <c r="O38" s="6" t="s">
        <v>22</v>
      </c>
    </row>
    <row r="39" spans="1:15" s="21" customFormat="1" ht="22.5" customHeight="1" x14ac:dyDescent="0.25">
      <c r="A39" s="21" t="s">
        <v>15</v>
      </c>
      <c r="B39" s="30" t="s">
        <v>120</v>
      </c>
      <c r="C39" s="30" t="s">
        <v>121</v>
      </c>
      <c r="D39" s="30" t="s">
        <v>121</v>
      </c>
      <c r="E39" s="31">
        <v>34000</v>
      </c>
      <c r="F39" s="25">
        <f t="shared" si="2"/>
        <v>337.5</v>
      </c>
      <c r="G39" s="20">
        <v>375</v>
      </c>
      <c r="H39" s="4">
        <v>8200040809</v>
      </c>
      <c r="I39" s="32">
        <v>14</v>
      </c>
      <c r="J39" s="27" t="s">
        <v>19</v>
      </c>
      <c r="K39" s="28" t="s">
        <v>105</v>
      </c>
      <c r="L39" s="33" t="s">
        <v>15</v>
      </c>
      <c r="M39" s="30" t="s">
        <v>120</v>
      </c>
      <c r="N39" s="6" t="s">
        <v>21</v>
      </c>
      <c r="O39" s="6" t="s">
        <v>22</v>
      </c>
    </row>
    <row r="40" spans="1:15" s="21" customFormat="1" ht="22.5" customHeight="1" x14ac:dyDescent="0.25">
      <c r="A40" s="21" t="s">
        <v>15</v>
      </c>
      <c r="B40" s="30" t="s">
        <v>122</v>
      </c>
      <c r="C40" s="30" t="s">
        <v>123</v>
      </c>
      <c r="D40" s="30" t="s">
        <v>123</v>
      </c>
      <c r="E40" s="31">
        <v>34000</v>
      </c>
      <c r="F40" s="25">
        <f t="shared" si="2"/>
        <v>280.8</v>
      </c>
      <c r="G40" s="20">
        <v>312</v>
      </c>
      <c r="H40" s="4">
        <v>8200040809</v>
      </c>
      <c r="I40" s="32">
        <v>14</v>
      </c>
      <c r="J40" s="27" t="s">
        <v>19</v>
      </c>
      <c r="K40" s="28" t="s">
        <v>105</v>
      </c>
      <c r="L40" s="33" t="s">
        <v>15</v>
      </c>
      <c r="M40" s="30" t="s">
        <v>122</v>
      </c>
      <c r="N40" s="6" t="s">
        <v>21</v>
      </c>
      <c r="O40" s="6" t="s">
        <v>22</v>
      </c>
    </row>
    <row r="41" spans="1:15" s="21" customFormat="1" ht="22.5" customHeight="1" x14ac:dyDescent="0.25">
      <c r="A41" s="21" t="s">
        <v>15</v>
      </c>
      <c r="B41" s="30" t="s">
        <v>124</v>
      </c>
      <c r="C41" s="30" t="s">
        <v>125</v>
      </c>
      <c r="D41" s="30" t="s">
        <v>125</v>
      </c>
      <c r="E41" s="31">
        <v>34000</v>
      </c>
      <c r="F41" s="25">
        <f t="shared" si="2"/>
        <v>280.8</v>
      </c>
      <c r="G41" s="20">
        <v>312</v>
      </c>
      <c r="H41" s="4">
        <v>8200040809</v>
      </c>
      <c r="I41" s="32">
        <v>14</v>
      </c>
      <c r="J41" s="27" t="s">
        <v>19</v>
      </c>
      <c r="K41" s="28" t="s">
        <v>105</v>
      </c>
      <c r="L41" s="33" t="s">
        <v>15</v>
      </c>
      <c r="M41" s="30" t="s">
        <v>124</v>
      </c>
      <c r="N41" s="6" t="s">
        <v>21</v>
      </c>
      <c r="O41" s="6" t="s">
        <v>22</v>
      </c>
    </row>
    <row r="42" spans="1:15" s="21" customFormat="1" ht="22.5" customHeight="1" x14ac:dyDescent="0.25">
      <c r="A42" s="21" t="s">
        <v>15</v>
      </c>
      <c r="B42" s="30" t="s">
        <v>126</v>
      </c>
      <c r="C42" s="30" t="s">
        <v>127</v>
      </c>
      <c r="D42" s="30" t="s">
        <v>127</v>
      </c>
      <c r="E42" s="31">
        <v>34000</v>
      </c>
      <c r="F42" s="25">
        <f t="shared" si="2"/>
        <v>256.5</v>
      </c>
      <c r="G42" s="20">
        <v>285</v>
      </c>
      <c r="H42" s="4">
        <v>8200040809</v>
      </c>
      <c r="I42" s="32">
        <v>14</v>
      </c>
      <c r="J42" s="27" t="s">
        <v>19</v>
      </c>
      <c r="K42" s="28" t="s">
        <v>105</v>
      </c>
      <c r="L42" s="33" t="s">
        <v>15</v>
      </c>
      <c r="M42" s="30" t="s">
        <v>126</v>
      </c>
      <c r="N42" s="6" t="s">
        <v>21</v>
      </c>
      <c r="O42" s="6" t="s">
        <v>22</v>
      </c>
    </row>
    <row r="43" spans="1:15" s="21" customFormat="1" ht="22.5" customHeight="1" x14ac:dyDescent="0.25">
      <c r="A43" s="21" t="s">
        <v>15</v>
      </c>
      <c r="B43" s="30" t="s">
        <v>128</v>
      </c>
      <c r="C43" s="30" t="s">
        <v>129</v>
      </c>
      <c r="D43" s="30" t="s">
        <v>129</v>
      </c>
      <c r="E43" s="31">
        <v>34000</v>
      </c>
      <c r="F43" s="25">
        <f t="shared" si="2"/>
        <v>256.5</v>
      </c>
      <c r="G43" s="20">
        <v>285</v>
      </c>
      <c r="H43" s="4">
        <v>8200040809</v>
      </c>
      <c r="I43" s="32">
        <v>14</v>
      </c>
      <c r="J43" s="27" t="s">
        <v>19</v>
      </c>
      <c r="K43" s="28" t="s">
        <v>105</v>
      </c>
      <c r="L43" s="33" t="s">
        <v>15</v>
      </c>
      <c r="M43" s="30" t="s">
        <v>128</v>
      </c>
      <c r="N43" s="6" t="s">
        <v>21</v>
      </c>
      <c r="O43" s="6" t="s">
        <v>22</v>
      </c>
    </row>
    <row r="44" spans="1:15" x14ac:dyDescent="0.25">
      <c r="I44" s="17"/>
    </row>
    <row r="45" spans="1:15" x14ac:dyDescent="0.25">
      <c r="I45" s="17"/>
    </row>
    <row r="46" spans="1:15" x14ac:dyDescent="0.25">
      <c r="I46" s="17"/>
    </row>
    <row r="47" spans="1:15" x14ac:dyDescent="0.25">
      <c r="I47" s="17"/>
    </row>
    <row r="48" spans="1:15" x14ac:dyDescent="0.25">
      <c r="I48" s="17"/>
    </row>
    <row r="49" spans="2:15" s="4" customFormat="1" x14ac:dyDescent="0.25">
      <c r="B49" s="34"/>
      <c r="C49" s="14"/>
      <c r="D49" s="14"/>
      <c r="E49" s="15"/>
      <c r="F49" s="35"/>
      <c r="G49" s="35"/>
      <c r="I49" s="17"/>
      <c r="J49" s="18"/>
      <c r="K49" s="12"/>
      <c r="L49" s="12"/>
      <c r="M49" s="12"/>
      <c r="N49" s="5"/>
      <c r="O49" s="5"/>
    </row>
    <row r="50" spans="2:15" s="4" customFormat="1" x14ac:dyDescent="0.25">
      <c r="B50" s="34"/>
      <c r="C50" s="14"/>
      <c r="D50" s="14"/>
      <c r="E50" s="15"/>
      <c r="F50" s="35"/>
      <c r="G50" s="35"/>
      <c r="I50" s="17"/>
      <c r="J50" s="18"/>
      <c r="K50" s="12"/>
      <c r="L50" s="12"/>
      <c r="M50" s="12"/>
      <c r="N50" s="5"/>
      <c r="O50" s="5"/>
    </row>
    <row r="51" spans="2:15" s="4" customFormat="1" x14ac:dyDescent="0.25">
      <c r="B51" s="34"/>
      <c r="C51" s="14"/>
      <c r="D51" s="14"/>
      <c r="E51" s="15"/>
      <c r="F51" s="35"/>
      <c r="G51" s="35"/>
      <c r="I51" s="17"/>
      <c r="J51" s="18"/>
      <c r="K51" s="12"/>
      <c r="L51" s="12"/>
      <c r="M51" s="12"/>
      <c r="N51" s="5"/>
      <c r="O51" s="5"/>
    </row>
    <row r="52" spans="2:15" s="4" customFormat="1" x14ac:dyDescent="0.25">
      <c r="B52" s="34"/>
      <c r="C52" s="14"/>
      <c r="D52" s="14"/>
      <c r="E52" s="15"/>
      <c r="F52" s="35"/>
      <c r="G52" s="35"/>
      <c r="I52" s="17"/>
      <c r="J52" s="18"/>
      <c r="K52" s="12"/>
      <c r="L52" s="12"/>
      <c r="M52" s="12"/>
      <c r="N52" s="5"/>
      <c r="O52" s="5"/>
    </row>
  </sheetData>
  <sheetProtection password="C730" sheet="1" objects="1" scenarios="1" selectLockedCells="1"/>
  <conditionalFormatting sqref="B52:B65536 B1:B18 B20:B39">
    <cfRule type="duplicateValues" dxfId="18" priority="10"/>
    <cfRule type="duplicateValues" dxfId="17" priority="13"/>
  </conditionalFormatting>
  <conditionalFormatting sqref="C52:C65536 C1:C18 C20:C39">
    <cfRule type="duplicateValues" dxfId="16" priority="9"/>
    <cfRule type="duplicateValues" dxfId="15" priority="12"/>
  </conditionalFormatting>
  <conditionalFormatting sqref="M44:M65536 M1">
    <cfRule type="duplicateValues" dxfId="14" priority="11"/>
  </conditionalFormatting>
  <conditionalFormatting sqref="B19">
    <cfRule type="duplicateValues" dxfId="13" priority="6"/>
    <cfRule type="duplicateValues" dxfId="12" priority="8"/>
  </conditionalFormatting>
  <conditionalFormatting sqref="C19">
    <cfRule type="duplicateValues" dxfId="11" priority="5"/>
    <cfRule type="duplicateValues" dxfId="10" priority="7"/>
  </conditionalFormatting>
  <conditionalFormatting sqref="M18">
    <cfRule type="duplicateValues" dxfId="9" priority="3"/>
    <cfRule type="duplicateValues" dxfId="8" priority="4"/>
  </conditionalFormatting>
  <conditionalFormatting sqref="M19">
    <cfRule type="duplicateValues" dxfId="7" priority="1"/>
    <cfRule type="duplicateValues" dxfId="6" priority="2"/>
  </conditionalFormatting>
  <conditionalFormatting sqref="M2:M17">
    <cfRule type="duplicateValues" dxfId="5" priority="14"/>
    <cfRule type="duplicateValues" dxfId="4" priority="15"/>
  </conditionalFormatting>
  <conditionalFormatting sqref="M20:M39">
    <cfRule type="duplicateValues" dxfId="3" priority="16"/>
    <cfRule type="duplicateValues" dxfId="2" priority="17"/>
  </conditionalFormatting>
  <conditionalFormatting sqref="D20:D39">
    <cfRule type="duplicateValues" dxfId="1" priority="18"/>
    <cfRule type="duplicateValues" dxfId="0" priority="19"/>
  </conditionalFormatting>
  <dataValidations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44:M65536 M1">
      <formula1>COUNTIF($M$1:$M$9985,M1)=1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52:B65536 M2:M39 B1:B39">
      <formula1>COUNTIF($B$1:$B$9985,B1)=1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52:C65536 D20:D39 C1:C39">
      <formula1>99</formula1>
    </dataValidation>
  </dataValidations>
  <hyperlinks>
    <hyperlink ref="K18" r:id="rId1"/>
    <hyperlink ref="K19:K32" r:id="rId2" display="http://www.avon-protection.com"/>
    <hyperlink ref="K33" r:id="rId3"/>
    <hyperlink ref="K34:K43" r:id="rId4" display="http://www.avonprotectionfire.com/Thermal-Imagers/"/>
  </hyperlinks>
  <pageMargins left="0.75" right="0.75" top="1" bottom="1" header="0.5" footer="0.5"/>
  <pageSetup orientation="portrait" horizontalDpi="300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Avon Protection</vt:lpstr>
    </vt:vector>
  </TitlesOfParts>
  <Company>DFA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Ramona Jones</cp:lastModifiedBy>
  <dcterms:created xsi:type="dcterms:W3CDTF">2018-08-30T16:38:48Z</dcterms:created>
  <dcterms:modified xsi:type="dcterms:W3CDTF">2018-09-10T18:28:31Z</dcterms:modified>
</cp:coreProperties>
</file>