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ct\Easter Haimur\Copiers &amp; Printers\2023\Amendments\Kyocera Document Solutions America, Inc\Price Lists\"/>
    </mc:Choice>
  </mc:AlternateContent>
  <xr:revisionPtr revIDLastSave="0" documentId="13_ncr:1_{87A87700-0535-4E36-AE83-816DC649CF0E}" xr6:coauthVersionLast="47" xr6:coauthVersionMax="47" xr10:uidLastSave="{00000000-0000-0000-0000-000000000000}"/>
  <bookViews>
    <workbookView xWindow="28680" yWindow="-120" windowWidth="29040" windowHeight="15840" xr2:uid="{55FC7ABF-80D0-473E-8285-A46219A33820}"/>
  </bookViews>
  <sheets>
    <sheet name="HARDWARE" sheetId="1" r:id="rId1"/>
    <sheet name="SUPPLIES" sheetId="3" r:id="rId2"/>
    <sheet name="SERVICE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9" i="1" l="1"/>
  <c r="E457" i="1"/>
  <c r="E455" i="1"/>
  <c r="E466" i="1"/>
  <c r="E465" i="1"/>
  <c r="E464" i="1"/>
  <c r="E462" i="1"/>
  <c r="E59" i="1"/>
  <c r="F59" i="1" s="1"/>
  <c r="E58" i="1"/>
  <c r="J58" i="1" s="1"/>
  <c r="E57" i="1"/>
  <c r="G57" i="1" s="1"/>
  <c r="E55" i="1"/>
  <c r="J55" i="1" s="1"/>
  <c r="I58" i="1"/>
  <c r="H58" i="1"/>
  <c r="G58" i="1"/>
  <c r="J57" i="1"/>
  <c r="H57" i="1"/>
  <c r="J52" i="1"/>
  <c r="G51" i="1"/>
  <c r="H49" i="1"/>
  <c r="I47" i="1"/>
  <c r="G59" i="1" l="1"/>
  <c r="H59" i="1"/>
  <c r="I59" i="1"/>
  <c r="J59" i="1"/>
  <c r="I57" i="1"/>
  <c r="F55" i="1"/>
  <c r="F57" i="1"/>
  <c r="F58" i="1"/>
  <c r="I55" i="1"/>
  <c r="G55" i="1"/>
  <c r="H55" i="1"/>
  <c r="I49" i="1"/>
  <c r="H51" i="1"/>
  <c r="G52" i="1"/>
  <c r="J47" i="1"/>
  <c r="G47" i="1"/>
  <c r="F49" i="1"/>
  <c r="J49" i="1"/>
  <c r="I51" i="1"/>
  <c r="H52" i="1"/>
  <c r="F47" i="1"/>
  <c r="H47" i="1"/>
  <c r="G49" i="1"/>
  <c r="F51" i="1"/>
  <c r="J51" i="1"/>
  <c r="I52" i="1"/>
  <c r="F52" i="1"/>
  <c r="G35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Renato Monteleone</author>
  </authors>
  <commentList>
    <comment ref="B364" authorId="0" shapeId="0" xr:uid="{399A8775-5A12-4F3D-82BC-60B264AF6AA2}">
      <text>
        <r>
          <rPr>
            <b/>
            <sz val="9"/>
            <color indexed="81"/>
            <rFont val="Tahoma"/>
            <family val="2"/>
          </rPr>
          <t>Renato Monteleone: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7" authorId="0" shapeId="0" xr:uid="{2627D002-AA1D-4D74-B573-0A7EDA6AF088}">
      <text>
        <r>
          <rPr>
            <b/>
            <sz val="9"/>
            <color indexed="81"/>
            <rFont val="Tahoma"/>
            <family val="2"/>
          </rPr>
          <t>Renato Monteleone: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2" authorId="0" shapeId="0" xr:uid="{A57971F4-A001-440B-8604-EDF28C1C3DFE}">
      <text>
        <r>
          <rPr>
            <b/>
            <sz val="9"/>
            <color indexed="81"/>
            <rFont val="Tahoma"/>
            <family val="2"/>
          </rPr>
          <t>Renato Monteleone:</t>
        </r>
        <r>
          <rPr>
            <sz val="9"/>
            <color indexed="81"/>
            <rFont val="Tahoma"/>
            <family val="2"/>
          </rPr>
          <t xml:space="preserve">
NEW ITEM CODE</t>
        </r>
      </text>
    </comment>
    <comment ref="B384" authorId="0" shapeId="0" xr:uid="{619C4E9B-13E8-4EF6-8AF1-BD9F72C3C352}">
      <text>
        <r>
          <rPr>
            <b/>
            <sz val="9"/>
            <color indexed="81"/>
            <rFont val="Tahoma"/>
            <family val="2"/>
          </rPr>
          <t>Renato Monteleone:</t>
        </r>
        <r>
          <rPr>
            <sz val="9"/>
            <color indexed="81"/>
            <rFont val="Tahoma"/>
            <family val="2"/>
          </rPr>
          <t xml:space="preserve">
NEW ITEM CODE</t>
        </r>
      </text>
    </comment>
    <comment ref="B412" authorId="0" shapeId="0" xr:uid="{8B5D48C4-31E9-4737-9D01-F746BB5CF825}">
      <text>
        <r>
          <rPr>
            <b/>
            <sz val="9"/>
            <color indexed="81"/>
            <rFont val="Tahoma"/>
            <family val="2"/>
          </rPr>
          <t>Renato Monteleone:</t>
        </r>
        <r>
          <rPr>
            <sz val="9"/>
            <color indexed="81"/>
            <rFont val="Tahoma"/>
            <family val="2"/>
          </rPr>
          <t xml:space="preserve">
8/15/18 changed</t>
        </r>
      </text>
    </comment>
    <comment ref="B418" authorId="0" shapeId="0" xr:uid="{251F58E2-5B78-4386-BE1F-1395AC4EFF1A}">
      <text>
        <r>
          <rPr>
            <b/>
            <sz val="9"/>
            <color indexed="81"/>
            <rFont val="Tahoma"/>
            <family val="2"/>
          </rPr>
          <t>Renato Monteleone:</t>
        </r>
        <r>
          <rPr>
            <sz val="9"/>
            <color indexed="81"/>
            <rFont val="Tahoma"/>
            <family val="2"/>
          </rPr>
          <t xml:space="preserve">
changed 8-15-18</t>
        </r>
      </text>
    </comment>
    <comment ref="B424" authorId="0" shapeId="0" xr:uid="{B3DBD035-1AA1-4F4A-AB70-7EC26D4F038F}">
      <text>
        <r>
          <rPr>
            <b/>
            <sz val="9"/>
            <color indexed="81"/>
            <rFont val="Tahoma"/>
            <family val="2"/>
          </rPr>
          <t>Renato Monteleone: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<sst xmlns="http://schemas.openxmlformats.org/spreadsheetml/2006/main" count="3840" uniqueCount="1302">
  <si>
    <t>1102S22US0</t>
  </si>
  <si>
    <t>ECOSYS M2635dw</t>
  </si>
  <si>
    <t>37 ppm A4 Monochrome 4in1 MFP Copy, Print, Fax, Color scan With STD Wireless capability</t>
  </si>
  <si>
    <t>1102S32US0</t>
  </si>
  <si>
    <t>ECOSYS M2040dn</t>
  </si>
  <si>
    <t>42 ppm A4 Monochrome 3in1 MFP Copy, Print, Color scan</t>
  </si>
  <si>
    <t>1102S42US0</t>
  </si>
  <si>
    <t>ECOSYS M2540dw</t>
  </si>
  <si>
    <t>42 ppm A4 Monochrome 4in1 MFP Copy, Print, Fax, Color scan With STD Wireless capability</t>
  </si>
  <si>
    <t>1102S52US0</t>
  </si>
  <si>
    <t>ECOSYS M2640idw</t>
  </si>
  <si>
    <t>42 ppm A4 Monochrome 4in1 MFP Copy, Print, Fax, Color scan &amp; HyPAS** With STD Wireless capability</t>
  </si>
  <si>
    <t>1203RA0UN0</t>
  </si>
  <si>
    <t>PF-1100 250 Sheet Drawer</t>
  </si>
  <si>
    <t>250 Sheet Paper Drawer (Max 2 units)</t>
  </si>
  <si>
    <t>855D200662</t>
  </si>
  <si>
    <t>SD-144-1GB(DDR3) Printer Memory Upgrade</t>
  </si>
  <si>
    <t>Printer Memory (1GB)</t>
  </si>
  <si>
    <t>855D200648</t>
  </si>
  <si>
    <t>SDHC Card-32G SD Memory for Storage 32 GB</t>
  </si>
  <si>
    <t>SD Card Memory for Storage, 16Gb</t>
  </si>
  <si>
    <t>855D200647</t>
  </si>
  <si>
    <t>SDHC Card-16G SD Memory for Storage 16 GB</t>
  </si>
  <si>
    <t>SD Card Memory for Storage, 32Gb</t>
  </si>
  <si>
    <t>UG-33</t>
  </si>
  <si>
    <t>Upgrade Kit for Thin Print Support</t>
  </si>
  <si>
    <t>855D200756</t>
  </si>
  <si>
    <t>Stand</t>
  </si>
  <si>
    <t>Stand  for  M2640idw/M2540dw/M2040dn/M2635dw</t>
  </si>
  <si>
    <t>855D200659</t>
  </si>
  <si>
    <t>Surge Protector 15 AMP</t>
  </si>
  <si>
    <t>ECOSYS M3145idn</t>
  </si>
  <si>
    <t>47ppm A4 Monochrome MFP
3 in 1 model (Copy, Print, Color Scan)</t>
  </si>
  <si>
    <t>ECOSYS M3645idn</t>
  </si>
  <si>
    <t>47ppm A4 Monochrome MFP
4 in 1 model (Copy, Print, Fax, Color Scan)</t>
  </si>
  <si>
    <t>ECOSYS M3655idn</t>
  </si>
  <si>
    <t>57ppm A4 Monochrome MFP
4 in 1 model (Copy, Print, Fax, Color Scan)</t>
  </si>
  <si>
    <t>ECOSYS M3860idn</t>
  </si>
  <si>
    <t>62ppm A4 Monochrome MFP
4 in 1 model (Copy, Print, Fax, Color Scan)</t>
  </si>
  <si>
    <t>1102WF2US0</t>
  </si>
  <si>
    <t>ECOSYS M3860idnf</t>
  </si>
  <si>
    <t xml:space="preserve">62 PPM A4 B&amp;W MFP (4 in 1: P/C/S/Finisher) </t>
  </si>
  <si>
    <t>1203SA0KL1</t>
  </si>
  <si>
    <t>PF-3110</t>
  </si>
  <si>
    <t>500 sheets optional paper feed cassette</t>
  </si>
  <si>
    <t>1203N70UN0</t>
  </si>
  <si>
    <t>PT-320</t>
  </si>
  <si>
    <t xml:space="preserve">Face-up Rear Output Tray, 250 Sheets </t>
  </si>
  <si>
    <t>855D200655</t>
  </si>
  <si>
    <t>Copier Stand</t>
  </si>
  <si>
    <t>1903R90UN2</t>
  </si>
  <si>
    <t>MS-5100B</t>
  </si>
  <si>
    <t>Manual Stapler &lt;Supported on the ECOSYS M3860idn &amp; M3655idn.&gt;</t>
  </si>
  <si>
    <t>1903T50UN0</t>
  </si>
  <si>
    <t>CA-3100</t>
  </si>
  <si>
    <t xml:space="preserve">Caster Kit 3100 </t>
  </si>
  <si>
    <t>1505JV0UN0</t>
  </si>
  <si>
    <t>IB-50</t>
  </si>
  <si>
    <t>Gigabit Ethernet Board for Dual NIC</t>
  </si>
  <si>
    <t>1505J50UN0</t>
  </si>
  <si>
    <t>IB-51</t>
  </si>
  <si>
    <t>Wireless LAN NIC</t>
  </si>
  <si>
    <t>1503S50UN0</t>
  </si>
  <si>
    <t>IB-36</t>
  </si>
  <si>
    <t>Wireless LAN NIC (Approx. 98 ft Range &amp; Wi-Fi Direct)</t>
  </si>
  <si>
    <t>1505J40UN0</t>
  </si>
  <si>
    <t>HD-6 32G Memory Storage Device</t>
  </si>
  <si>
    <t>SSD Memory Device (32 GB)</t>
  </si>
  <si>
    <t>1505J80UN0</t>
  </si>
  <si>
    <t>HD-7 128G Memory Storage Device</t>
  </si>
  <si>
    <t>SSD Memory Device (128 GB)</t>
  </si>
  <si>
    <t>1503T40UN0</t>
  </si>
  <si>
    <t>UG-35</t>
  </si>
  <si>
    <t>Trusted Platform Module &lt;M3860idnf only&gt;</t>
  </si>
  <si>
    <t>855D200714</t>
  </si>
  <si>
    <t>SD-144-2GB(DDR3)</t>
  </si>
  <si>
    <t>Printer DIMM Memory (2GB)</t>
  </si>
  <si>
    <t>855D200653</t>
  </si>
  <si>
    <t>PCL Barcode Flash 3.0 (Type D)</t>
  </si>
  <si>
    <t>Barcode Flash</t>
  </si>
  <si>
    <t>Data Security Kit (E)</t>
  </si>
  <si>
    <t>Hard Drive Encryption/Overwrite Kit</t>
  </si>
  <si>
    <t>1603P10UN0</t>
  </si>
  <si>
    <t>Scan Extension Kit(A)</t>
  </si>
  <si>
    <t>Searchable PDF Kit</t>
  </si>
  <si>
    <t>1102TZ2US1</t>
  </si>
  <si>
    <t xml:space="preserve">ECOSYS M6630cidn </t>
  </si>
  <si>
    <t>32 ppm A4 Color MFP
4 in 1 model (Copy, Print, Fax, Color Scan)</t>
  </si>
  <si>
    <t>1102V02US1</t>
  </si>
  <si>
    <t xml:space="preserve">ECOSYS M6235cidn </t>
  </si>
  <si>
    <t>37 ppm A4 Color MFP
3 in 1 model (Copy, Print, Color Scan)</t>
  </si>
  <si>
    <t>1102V12US1</t>
  </si>
  <si>
    <t xml:space="preserve">ECOSYS M6635cidn </t>
  </si>
  <si>
    <t>37 ppm A4 Color MFP
4 in 1 model (Copy, Print, Fax, Color Scan)</t>
  </si>
  <si>
    <t>1203PK0KL1</t>
  </si>
  <si>
    <t>855D200713</t>
  </si>
  <si>
    <t>22/22 ppm A4 Color MFP With STD Wireless capability 4 in 1 model (Copy, Print, FAX, Scan)</t>
  </si>
  <si>
    <t>1102R72US0</t>
  </si>
  <si>
    <t>ECOSYS M5526cdw</t>
  </si>
  <si>
    <t>27/27 ppm A4 Color MFP With STD Wireless capability 4 in 1 model (Copy, Print, FAX, Scan)</t>
  </si>
  <si>
    <t>1203R60UN0</t>
  </si>
  <si>
    <t>PF-5110</t>
  </si>
  <si>
    <t>250 Sheet Paper Drawer (Max 1 unit)</t>
  </si>
  <si>
    <t>855D200753</t>
  </si>
  <si>
    <t>SD-512MB-For-M55-Series</t>
  </si>
  <si>
    <t>Printer DIMM Memory (512MB)</t>
  </si>
  <si>
    <t>855D200754</t>
  </si>
  <si>
    <t>SD-1GB-For-M55-Series</t>
  </si>
  <si>
    <t>Printer DIMM Memory (1GB)</t>
  </si>
  <si>
    <t>TASKalfa 308ci</t>
  </si>
  <si>
    <t>1203PX2US0</t>
  </si>
  <si>
    <t>DF-5100</t>
  </si>
  <si>
    <t>1703PY0UN0</t>
  </si>
  <si>
    <t>AK-5100</t>
  </si>
  <si>
    <t>1203PS7US0</t>
  </si>
  <si>
    <t>PF-5120</t>
  </si>
  <si>
    <t>1203PZ7US0</t>
  </si>
  <si>
    <t>PF-5130</t>
  </si>
  <si>
    <t>1203PT7US0</t>
  </si>
  <si>
    <t>PF-5140</t>
  </si>
  <si>
    <t>855D200715</t>
  </si>
  <si>
    <t>1203R50UN0</t>
  </si>
  <si>
    <t>JS-5100</t>
  </si>
  <si>
    <t>1203R00US0</t>
  </si>
  <si>
    <t>MT-5100</t>
  </si>
  <si>
    <t>1503RH2US0</t>
  </si>
  <si>
    <t>Fax System 11</t>
  </si>
  <si>
    <t>Internet FAX Kit (A)</t>
  </si>
  <si>
    <t>Internet Fax Kit [requires Fax System 12 ]</t>
  </si>
  <si>
    <t>UG-34</t>
  </si>
  <si>
    <t>Optional Printer Emulation</t>
  </si>
  <si>
    <t>1902R60UN1</t>
  </si>
  <si>
    <t>DT-5100</t>
  </si>
  <si>
    <t>Original Hard Copy Holder</t>
  </si>
  <si>
    <t>TASKalfa 408ci</t>
  </si>
  <si>
    <t>42 PPM A4 Color MFP</t>
  </si>
  <si>
    <t>TASKalfa 508ci</t>
  </si>
  <si>
    <t>52 PPM A4 Color MFP</t>
  </si>
  <si>
    <t>1203R36US0</t>
  </si>
  <si>
    <t>DP-5100</t>
  </si>
  <si>
    <t>1203SK6US0</t>
  </si>
  <si>
    <t>DP-5120</t>
  </si>
  <si>
    <t>1203T26US0</t>
  </si>
  <si>
    <t>DP-5130</t>
  </si>
  <si>
    <t>1203PV2US0</t>
  </si>
  <si>
    <t>DF-5110</t>
  </si>
  <si>
    <t>1203PW2US0</t>
  </si>
  <si>
    <t>DF-5120</t>
  </si>
  <si>
    <t>Copier Cabinet Stand</t>
  </si>
  <si>
    <t>1203R12US0</t>
  </si>
  <si>
    <t>PH-5100</t>
  </si>
  <si>
    <t>Job Separator</t>
  </si>
  <si>
    <t>1503R22US1</t>
  </si>
  <si>
    <t>Fax System 10 (X)</t>
  </si>
  <si>
    <t>Fax Kit for 508ci/408ci/358ci</t>
  </si>
  <si>
    <t>1702R60UN1</t>
  </si>
  <si>
    <t>Card Reader Holder 11</t>
  </si>
  <si>
    <t>Card Reader Holder</t>
  </si>
  <si>
    <t>1903RT0US1</t>
  </si>
  <si>
    <t>NK-7110 (B)</t>
  </si>
  <si>
    <t>Numeric Keypad</t>
  </si>
  <si>
    <t>1102P22US0</t>
  </si>
  <si>
    <t>ECOSYS M4125idn</t>
  </si>
  <si>
    <t>25 PPM A3 Monochrome MFP NO FINISHER AVAILABLE</t>
  </si>
  <si>
    <t>1102P12US0</t>
  </si>
  <si>
    <t>ECOSYS M4132idn</t>
  </si>
  <si>
    <t>32 PPM A3 Monochrome MFP</t>
  </si>
  <si>
    <t>1102P42US0</t>
  </si>
  <si>
    <t>ECOSYS M8124cidn</t>
  </si>
  <si>
    <t>1102P32US0</t>
  </si>
  <si>
    <t>ECOSYS M8130cidn</t>
  </si>
  <si>
    <t>1205JS0UN0</t>
  </si>
  <si>
    <t>DF-470</t>
  </si>
  <si>
    <t>500 Sheets Document Finisher (requires AK-470) For M4132idn/M8130 ONLY</t>
  </si>
  <si>
    <t>1203NP2US0</t>
  </si>
  <si>
    <t>PF-470</t>
  </si>
  <si>
    <t>500 Sheets Paper Feeder</t>
  </si>
  <si>
    <t>1203NN2US0</t>
  </si>
  <si>
    <t>PF-471</t>
  </si>
  <si>
    <t>500 Sheets x 2 Paper Feeder</t>
  </si>
  <si>
    <t>855D200598</t>
  </si>
  <si>
    <t xml:space="preserve">Copier Stand </t>
  </si>
  <si>
    <t>1503S42US0</t>
  </si>
  <si>
    <t>FAX System 13</t>
  </si>
  <si>
    <t>Fax Board</t>
  </si>
  <si>
    <t>1703NS0UN0</t>
  </si>
  <si>
    <t>AK-470</t>
  </si>
  <si>
    <t>Bridge unit for installation of DF-470</t>
  </si>
  <si>
    <t>855D200599</t>
  </si>
  <si>
    <t>Stand Riser</t>
  </si>
  <si>
    <t>Riser for Mainframe with Paper feeder/Mainframe with Stand</t>
  </si>
  <si>
    <t>32 PPM A3 B&amp;W MFP</t>
  </si>
  <si>
    <t>40 PPM A3 B&amp;W MFP</t>
  </si>
  <si>
    <t>1203RV2US0</t>
  </si>
  <si>
    <t>DF-7120</t>
  </si>
  <si>
    <t>1703PD0UN0</t>
  </si>
  <si>
    <t>AK-740</t>
  </si>
  <si>
    <t>1203PJ7US0</t>
  </si>
  <si>
    <t>PF-791</t>
  </si>
  <si>
    <t>1203PC7US0</t>
  </si>
  <si>
    <t>PF-810</t>
  </si>
  <si>
    <t>855D200656</t>
  </si>
  <si>
    <t>1203NK2US0</t>
  </si>
  <si>
    <t>PH-7A</t>
  </si>
  <si>
    <t>2/3 Hole Punch Unit for DF-7120/DF-791</t>
  </si>
  <si>
    <t>1203N00UN1</t>
  </si>
  <si>
    <t>MT-730(B)</t>
  </si>
  <si>
    <t>7 Bin Mailbox for 4,000 Sheet Finisher</t>
  </si>
  <si>
    <t>1503RK2USJ</t>
  </si>
  <si>
    <t>FAX System 12</t>
  </si>
  <si>
    <t>Network Fax</t>
  </si>
  <si>
    <t>1902LC0UN2</t>
  </si>
  <si>
    <t>DT-730(B)</t>
  </si>
  <si>
    <t>1202H70UN0</t>
  </si>
  <si>
    <t>Platen Cover Type E</t>
  </si>
  <si>
    <t>Platen Cover</t>
  </si>
  <si>
    <t>50 PPM A3 B&amp;W MFP</t>
  </si>
  <si>
    <t>60 PPM A3 B&amp;W MFP</t>
  </si>
  <si>
    <t>1203RD2US0</t>
  </si>
  <si>
    <t>DF-7100</t>
  </si>
  <si>
    <t>500 Sheet Internal Finisher</t>
  </si>
  <si>
    <t>1203RW2US0</t>
  </si>
  <si>
    <t>DF-7110</t>
  </si>
  <si>
    <t>4,000 Sheet Staple Finisher</t>
  </si>
  <si>
    <t>1203SW2US0</t>
  </si>
  <si>
    <t>DF-7130</t>
  </si>
  <si>
    <t>4,000 Sheet Finisher for the 6003i / 5003i / 4003i 6053ci / 5053ci / 4053ci / 3553ci (100 Sheet Staple)</t>
  </si>
  <si>
    <t>1703SZ0UN0</t>
  </si>
  <si>
    <t>AK-7110</t>
  </si>
  <si>
    <t>Attachment Kit for DF-7120 / DF-7110 / DF-7130</t>
  </si>
  <si>
    <t>1203RB2US0</t>
  </si>
  <si>
    <t>PF-7100</t>
  </si>
  <si>
    <t>Dual 500 Sheet Paper Trays</t>
  </si>
  <si>
    <t>1203RC2US0</t>
  </si>
  <si>
    <t>PF-7110</t>
  </si>
  <si>
    <t>Dual 1,500 Sheet Paper Trays</t>
  </si>
  <si>
    <t>1203RL2US0</t>
  </si>
  <si>
    <t>PF-7120</t>
  </si>
  <si>
    <t>855D200802</t>
  </si>
  <si>
    <t>855D200803</t>
  </si>
  <si>
    <t>Stabalizer Kit</t>
  </si>
  <si>
    <t>Stabilizer Feet for Copier Cabinet Stand</t>
  </si>
  <si>
    <t>1203RF2US0</t>
  </si>
  <si>
    <t>PH-7100</t>
  </si>
  <si>
    <t>Punch Unit for DF-7100</t>
  </si>
  <si>
    <t>1203ND0UN0</t>
  </si>
  <si>
    <t>BF-730</t>
  </si>
  <si>
    <t>Booklet and Tri Folding Unit for DF-7110</t>
  </si>
  <si>
    <t>1203SP6US0</t>
  </si>
  <si>
    <t>BF-9100</t>
  </si>
  <si>
    <t>Booklet &amp; Tri Folding Unit for DF-7130</t>
  </si>
  <si>
    <t>1203RN0UN0</t>
  </si>
  <si>
    <t>1709AN0UN0</t>
  </si>
  <si>
    <t>Keyboard Holder (10)</t>
  </si>
  <si>
    <t>1203RP0UN0</t>
  </si>
  <si>
    <t>Banner Guide 10</t>
  </si>
  <si>
    <t>MPT Guide attachment to assist the feeding of banner paper</t>
  </si>
  <si>
    <t>1903T00US0</t>
  </si>
  <si>
    <t>NK-7130</t>
  </si>
  <si>
    <t>855ST00334</t>
  </si>
  <si>
    <t>TA 7003i</t>
  </si>
  <si>
    <t>70 PPM A3 B&amp;W MFP</t>
  </si>
  <si>
    <t>855ST00339</t>
  </si>
  <si>
    <t>CS 7003i</t>
  </si>
  <si>
    <t>855ST00335</t>
  </si>
  <si>
    <t>TA 8003i</t>
  </si>
  <si>
    <t>80 PPM A3 B&amp;W MFP</t>
  </si>
  <si>
    <t>855ST00338</t>
  </si>
  <si>
    <t>CS 8003i</t>
  </si>
  <si>
    <t>855ST00336</t>
  </si>
  <si>
    <t>TA 9003i</t>
  </si>
  <si>
    <t>90 PPM A3 B&amp;W MFP</t>
  </si>
  <si>
    <t>855ST00337</t>
  </si>
  <si>
    <t>CS 9003i</t>
  </si>
  <si>
    <t>1203NJ7US1</t>
  </si>
  <si>
    <t>PF-730(B) Dual 500 Sheet Paper Trays</t>
  </si>
  <si>
    <t>1203NF7US1</t>
  </si>
  <si>
    <t>PF-740(B) Dual 1500 Sheet Paper Trays</t>
  </si>
  <si>
    <t>1203S02US0</t>
  </si>
  <si>
    <t>Keyboard Holder 10</t>
  </si>
  <si>
    <t>1902LF0UN1</t>
  </si>
  <si>
    <t>Copy Tray (D)</t>
  </si>
  <si>
    <t>Copy Tray</t>
  </si>
  <si>
    <t>855D200660</t>
  </si>
  <si>
    <t>Surge Protector 20 AMP</t>
  </si>
  <si>
    <t>25/25 PPM A3 Color MFP</t>
  </si>
  <si>
    <t>40/40 PPM A3 Color MFP</t>
  </si>
  <si>
    <t>50/50 PPM A3 Color MFP</t>
  </si>
  <si>
    <t>3,000 Sheet Side Large Capacity Tray - Letter</t>
  </si>
  <si>
    <t>JS-7100</t>
  </si>
  <si>
    <t>855ST00342</t>
  </si>
  <si>
    <t>TA 7353ci</t>
  </si>
  <si>
    <t>855ST00343</t>
  </si>
  <si>
    <t>CS 7353ci</t>
  </si>
  <si>
    <t>855ST00340</t>
  </si>
  <si>
    <t>TA 8353ci</t>
  </si>
  <si>
    <t>855ST00341</t>
  </si>
  <si>
    <t>CS 8353ci</t>
  </si>
  <si>
    <t>PF-7130 500 Shet Side Multi-Media Tray</t>
  </si>
  <si>
    <t>1102RW2US0</t>
  </si>
  <si>
    <t>ECOSYS P2235dw</t>
  </si>
  <si>
    <t>37 ppm A4 Monochrome Printer With STD Wireless capability</t>
  </si>
  <si>
    <t>1102RY2US0</t>
  </si>
  <si>
    <t>ECOSYS P2040dw</t>
  </si>
  <si>
    <t>42 ppm A4 Monochrome Printer With STD Wireless capability</t>
  </si>
  <si>
    <t>ECOSYS P3145dn</t>
  </si>
  <si>
    <t>47 ppm A4 Monochrome Printer</t>
  </si>
  <si>
    <t>1203S30KL0</t>
  </si>
  <si>
    <t>PF-3100</t>
  </si>
  <si>
    <t>2,000 Sheets large capacity paper Drawer</t>
  </si>
  <si>
    <t>1903N10UN0</t>
  </si>
  <si>
    <t>PB-325</t>
  </si>
  <si>
    <t>Base unit with PF-3100</t>
  </si>
  <si>
    <t>1503N50UN1</t>
  </si>
  <si>
    <t>IB-32B</t>
  </si>
  <si>
    <t>IEEE 1284 Compliant NIC</t>
  </si>
  <si>
    <t>ECOSYS P3150dn</t>
  </si>
  <si>
    <t>52 ppm A4 Monochrome Printer</t>
  </si>
  <si>
    <t>ECOSYS P3155dn</t>
  </si>
  <si>
    <t>ECOSYS P3260dn</t>
  </si>
  <si>
    <t xml:space="preserve">ECOSYS P5021cdw </t>
  </si>
  <si>
    <t>22/22 ppm A4 Color Printer With STD Wireless capability</t>
  </si>
  <si>
    <t>1102RB2US0</t>
  </si>
  <si>
    <t xml:space="preserve">ECOSYS P5026cdw </t>
  </si>
  <si>
    <t>27/27 ppm A4 Color Printer With STD Wireless capability</t>
  </si>
  <si>
    <t>1102TV2US1</t>
  </si>
  <si>
    <t>ECOSYS P6230cdn</t>
  </si>
  <si>
    <t>PF-5100</t>
  </si>
  <si>
    <t>500 Sheet Paper Drawer, Multi Purpose Paper Feeder</t>
  </si>
  <si>
    <t>1102TW2US1</t>
  </si>
  <si>
    <t>ECOSYS P6235cdn</t>
  </si>
  <si>
    <t>1102TX2US1</t>
  </si>
  <si>
    <t>ECOSYS P7240cdn</t>
  </si>
  <si>
    <t>1102RR2US0</t>
  </si>
  <si>
    <t>60/55 PPM A3 Color Printer with STD Wireless capability</t>
  </si>
  <si>
    <t>1703RG0UN0</t>
  </si>
  <si>
    <t>AK-7100</t>
  </si>
  <si>
    <t>Attachment kit for DF-7120 / DF-7110</t>
  </si>
  <si>
    <t>1102RS2US0</t>
  </si>
  <si>
    <t>ECOSYS P4060dn</t>
  </si>
  <si>
    <t>60 PPM A3 B&amp;W Printer</t>
  </si>
  <si>
    <t>CS 308ci</t>
  </si>
  <si>
    <t xml:space="preserve">ECOSYS P8060cdn </t>
  </si>
  <si>
    <t>1,000 Sheet Finisher (Requires AK-7100)</t>
  </si>
  <si>
    <t xml:space="preserve">42 ppm A4 Color Printer
</t>
  </si>
  <si>
    <t xml:space="preserve">37 ppm A4 Color Printer
</t>
  </si>
  <si>
    <t xml:space="preserve">32 ppm A4 Color Printer
</t>
  </si>
  <si>
    <t>73/65 PPM A3 Color MFP</t>
  </si>
  <si>
    <t>83/70 PPM A3 Color MFP</t>
  </si>
  <si>
    <t xml:space="preserve">32 PPM A4 Color MFP </t>
  </si>
  <si>
    <t>855ST00344</t>
  </si>
  <si>
    <t>855ST00345</t>
  </si>
  <si>
    <t>855ST00346</t>
  </si>
  <si>
    <t xml:space="preserve">TASKalfa 358ci </t>
  </si>
  <si>
    <t>855ST00347</t>
  </si>
  <si>
    <t>CS 358ci</t>
  </si>
  <si>
    <t>855ST00370</t>
  </si>
  <si>
    <t>855ST00372</t>
  </si>
  <si>
    <t>CS  408ci</t>
  </si>
  <si>
    <t>855ST00369</t>
  </si>
  <si>
    <t>855ST00371</t>
  </si>
  <si>
    <t>CS  508ci</t>
  </si>
  <si>
    <t xml:space="preserve">37 PPM A4 Color MFP </t>
  </si>
  <si>
    <t xml:space="preserve">24/24 PPM A3 Color MFP </t>
  </si>
  <si>
    <t>30/30 PPM A3 Color MFP</t>
  </si>
  <si>
    <t>NA</t>
  </si>
  <si>
    <t>ITEM CODE</t>
  </si>
  <si>
    <t>MODEL</t>
  </si>
  <si>
    <t>DESCRIPTION</t>
  </si>
  <si>
    <t>12 MONTH RENTAL</t>
  </si>
  <si>
    <t xml:space="preserve">24 MONTH RENTAL </t>
  </si>
  <si>
    <t xml:space="preserve">36 MONTH RENTAL </t>
  </si>
  <si>
    <t xml:space="preserve">48 MONTH RENTAL </t>
  </si>
  <si>
    <t xml:space="preserve">60 MONTH RENTAL </t>
  </si>
  <si>
    <t>MSRP</t>
  </si>
  <si>
    <t>DISCOUNT OFF MSRP</t>
  </si>
  <si>
    <t>Model</t>
  </si>
  <si>
    <t>Color MFP(A3)</t>
  </si>
  <si>
    <t>B&amp;W MFP(A3)</t>
  </si>
  <si>
    <t>N/A</t>
  </si>
  <si>
    <t xml:space="preserve"> Color MFP(A4)</t>
  </si>
  <si>
    <t>ECOSYS B&amp;W MFP(A4)</t>
  </si>
  <si>
    <t>ECOSYS Color MFP(A4)</t>
  </si>
  <si>
    <t>ECOSYS M5521cdw</t>
  </si>
  <si>
    <t>B&amp;W Printer</t>
  </si>
  <si>
    <t>ECOSYS P4060DN</t>
  </si>
  <si>
    <t>Color Printer</t>
  </si>
  <si>
    <t>ECOSYS P8060cdn</t>
  </si>
  <si>
    <t>ECOSYS P5026cdw</t>
  </si>
  <si>
    <t>ECOSYS P5021cdw</t>
  </si>
  <si>
    <t>Color Smart Tech</t>
  </si>
  <si>
    <t xml:space="preserve"> ECOSYS M8130cidn</t>
  </si>
  <si>
    <t>B&amp;W Smart Tech</t>
  </si>
  <si>
    <t>TASKAalfa / CS 2553ci</t>
  </si>
  <si>
    <t>TASKAalfa/ CS 3253ci</t>
  </si>
  <si>
    <t>TASKAalfa / CS 3553ci</t>
  </si>
  <si>
    <t>TASKAalfa / CS 4053ci</t>
  </si>
  <si>
    <t>TASKAalfa / CS 5053ci</t>
  </si>
  <si>
    <t>TASKAalfa / CS 6053ci</t>
  </si>
  <si>
    <t>TASKAalfa / CS 7353ci</t>
  </si>
  <si>
    <t>TASKAalfa / CS 8353ci</t>
  </si>
  <si>
    <t>TASKalfa / CS 3212i</t>
  </si>
  <si>
    <t>TASKalfa / CS 4012i</t>
  </si>
  <si>
    <t>TASKalfa / CS 4003i</t>
  </si>
  <si>
    <t>TASKalfa / CS 5003i</t>
  </si>
  <si>
    <t>TASKalfa / CS 6003i</t>
  </si>
  <si>
    <t>TASKalfa / CS 7003i</t>
  </si>
  <si>
    <t>TASKalfa / CS 8003i</t>
  </si>
  <si>
    <t>TASKalfa / CS 9003i</t>
  </si>
  <si>
    <t>TASKalfa / CS 308ci</t>
  </si>
  <si>
    <t>TASKalfa / CS 508ci</t>
  </si>
  <si>
    <t>TASKalfa / CS 358ci</t>
  </si>
  <si>
    <t>TASKalfa / CS 408ci</t>
  </si>
  <si>
    <t>B/W CPC</t>
  </si>
  <si>
    <t>COLOR CPC</t>
  </si>
  <si>
    <t>855ST00406</t>
  </si>
  <si>
    <t>TA 4004i</t>
  </si>
  <si>
    <t>CS 4004i</t>
  </si>
  <si>
    <t>855ST00414</t>
  </si>
  <si>
    <t>TA 6004i</t>
  </si>
  <si>
    <t>CS 6004i</t>
  </si>
  <si>
    <t>1203V42US0</t>
  </si>
  <si>
    <t>1203V52US0</t>
  </si>
  <si>
    <t>1203V36US0</t>
  </si>
  <si>
    <t>1203TC6US0</t>
  </si>
  <si>
    <t>1203TD6US0</t>
  </si>
  <si>
    <t>1203V82US0</t>
  </si>
  <si>
    <t>1203V92US0</t>
  </si>
  <si>
    <t>1203TB0UN0</t>
  </si>
  <si>
    <t>1203TF2US0</t>
  </si>
  <si>
    <t>1205MR2US0</t>
  </si>
  <si>
    <t>1703V70UN0</t>
  </si>
  <si>
    <t>855D200886</t>
  </si>
  <si>
    <t>855D200887</t>
  </si>
  <si>
    <t>1603MC0UN0</t>
  </si>
  <si>
    <t>1603NT0UN0</t>
  </si>
  <si>
    <t>1603NX0UN0</t>
  </si>
  <si>
    <t>1503T80UN0</t>
  </si>
  <si>
    <t>1603V60UN0</t>
  </si>
  <si>
    <t>1503T90UN0</t>
  </si>
  <si>
    <t>PF-7140</t>
  </si>
  <si>
    <t>PF-7150</t>
  </si>
  <si>
    <t>DP-7150</t>
  </si>
  <si>
    <t>DP-7160</t>
  </si>
  <si>
    <t>DP-7170</t>
  </si>
  <si>
    <t>DF-7140</t>
  </si>
  <si>
    <t>DF-7150</t>
  </si>
  <si>
    <t>MT-730 (B)</t>
  </si>
  <si>
    <t>JS-7110</t>
  </si>
  <si>
    <t>IS-7100</t>
  </si>
  <si>
    <t>ZF-7100</t>
  </si>
  <si>
    <t>AK-7120</t>
  </si>
  <si>
    <t>Stabilizer Kit</t>
  </si>
  <si>
    <t>DT-730 (B)</t>
  </si>
  <si>
    <t>Fax System 12</t>
  </si>
  <si>
    <t>Internet Fax Kit (A)</t>
  </si>
  <si>
    <t>IB-37</t>
  </si>
  <si>
    <t>Scan Extension Kit (A)</t>
  </si>
  <si>
    <t>Data Security Kit 10</t>
  </si>
  <si>
    <t>HD-16</t>
  </si>
  <si>
    <t>Dual 1,500 Sheet Paper Trays - Letter</t>
  </si>
  <si>
    <t>3,000 Sheet Large Capacity Side Tray - Letter</t>
  </si>
  <si>
    <t>140 Sheet RADP</t>
  </si>
  <si>
    <t>320 Sheet DSDP with Multi-Feed sensor</t>
  </si>
  <si>
    <t>320 Sheet DSDP with Multi-Feed + staple detection</t>
  </si>
  <si>
    <t>Booklet &amp; Tri Folding Unit for DF-7140</t>
  </si>
  <si>
    <t>7 Bin Mailbox for DF-7140</t>
  </si>
  <si>
    <t>Job Separator &lt;2&gt;</t>
  </si>
  <si>
    <t>Inner Shift Tray</t>
  </si>
  <si>
    <t>Inserter Unit (for the 60/70 ppm systems only)</t>
  </si>
  <si>
    <t>Attachment Kit for the ZF-7100</t>
  </si>
  <si>
    <t>MPT Guide Attachment - Banner Paper feeding</t>
  </si>
  <si>
    <t>Keyboard Tray Kit</t>
  </si>
  <si>
    <t>Internet Fax Kit &lt;1&gt;</t>
  </si>
  <si>
    <t>Thin Print Option</t>
  </si>
  <si>
    <t>Wireless LAN NIC - 328' Range</t>
  </si>
  <si>
    <t>Wireless LAN/Interface (2.4GHz/5GHz multi-band)</t>
  </si>
  <si>
    <t>Scan Extension Kit - Searchable PDF</t>
  </si>
  <si>
    <t>Data Security Kit 10 &lt;2&gt;</t>
  </si>
  <si>
    <t>Large Capacity HDD (1TB)</t>
  </si>
  <si>
    <t>TA 5004i</t>
  </si>
  <si>
    <t>CS 5004i</t>
  </si>
  <si>
    <t>TA 7004i</t>
  </si>
  <si>
    <t>CS 7004i</t>
  </si>
  <si>
    <t>855ST00400</t>
  </si>
  <si>
    <t>CS  2554ci</t>
  </si>
  <si>
    <t>855ST00398</t>
  </si>
  <si>
    <t xml:space="preserve">TASKalfa 2554ci </t>
  </si>
  <si>
    <t>855ST00401</t>
  </si>
  <si>
    <t xml:space="preserve">CS  3554ci </t>
  </si>
  <si>
    <t>855ST00399</t>
  </si>
  <si>
    <t xml:space="preserve">TASKalfa 3554ci </t>
  </si>
  <si>
    <t>35/35 PPM A3 Color MFP</t>
  </si>
  <si>
    <t>1203V26US0</t>
  </si>
  <si>
    <t>DP-7140</t>
  </si>
  <si>
    <t>Dual 500 Sheet Paper Trays - Ledger</t>
  </si>
  <si>
    <t xml:space="preserve">50 Sheet RADP </t>
  </si>
  <si>
    <t>320 Sheet DSDP</t>
  </si>
  <si>
    <t>320 Sheet DSDP with Multi-Feed + Ultra Sonic Sensor</t>
  </si>
  <si>
    <t>Punch Unit for DF-7120 / DF-7140</t>
  </si>
  <si>
    <t>250 Sheet Inner Shift Tray</t>
  </si>
  <si>
    <t>Attachment Kit for DF-7120 / DF-7140</t>
  </si>
  <si>
    <t>Wireless LAN Interface (2.4GHz/5GHz multi-band)</t>
  </si>
  <si>
    <t>855ST00404</t>
  </si>
  <si>
    <t xml:space="preserve">TASKalfa 4054ci </t>
  </si>
  <si>
    <t>855ST00405</t>
  </si>
  <si>
    <t xml:space="preserve">CS  4054ci </t>
  </si>
  <si>
    <t>855ST00410</t>
  </si>
  <si>
    <t xml:space="preserve">TASKalfa 5054ci </t>
  </si>
  <si>
    <t>855ST00411</t>
  </si>
  <si>
    <t xml:space="preserve">CS  5054ci </t>
  </si>
  <si>
    <t>855ST00408</t>
  </si>
  <si>
    <t xml:space="preserve">TASKalfa 6054ci </t>
  </si>
  <si>
    <t>855ST00409</t>
  </si>
  <si>
    <t xml:space="preserve">CS 6054ci </t>
  </si>
  <si>
    <t>855ST00402</t>
  </si>
  <si>
    <t xml:space="preserve">TASKalfa 7054ci </t>
  </si>
  <si>
    <t>855ST00403</t>
  </si>
  <si>
    <t xml:space="preserve">CS 7054ci </t>
  </si>
  <si>
    <t>60/60 PPM A3 Color MFP</t>
  </si>
  <si>
    <t>70/70 PPM A3 Color MFP</t>
  </si>
  <si>
    <t>855ST00412</t>
  </si>
  <si>
    <t>855ST00413</t>
  </si>
  <si>
    <t>855ST00415</t>
  </si>
  <si>
    <t>855ST00416</t>
  </si>
  <si>
    <t>855ST00417</t>
  </si>
  <si>
    <t>855ST00407</t>
  </si>
  <si>
    <t>TASKAalfa / CS 2554ci</t>
  </si>
  <si>
    <t>TASKAalfa / CS 3554ci</t>
  </si>
  <si>
    <t>TASKAalfa / CS 4054ci</t>
  </si>
  <si>
    <t>TASKAalfa / CS 5054ci</t>
  </si>
  <si>
    <t>TASKAalfa / CS 6054ci</t>
  </si>
  <si>
    <t>TASKAalfa / CS 7054ci</t>
  </si>
  <si>
    <t>TASKalfa / CS 4004i</t>
  </si>
  <si>
    <t>TASKalfa / CS 5004i</t>
  </si>
  <si>
    <t>TASKalfa / CS 6004i</t>
  </si>
  <si>
    <t>TASKalfa / CS 7004i</t>
  </si>
  <si>
    <t>PURCHASE PRICE</t>
  </si>
  <si>
    <t>Card Authentication Kit + License</t>
  </si>
  <si>
    <t>TWN4 MultiTech-PI DT-U45-b</t>
  </si>
  <si>
    <t>BRAND</t>
  </si>
  <si>
    <t>ITEM CODDE</t>
  </si>
  <si>
    <t xml:space="preserve">DESCRIPTION </t>
  </si>
  <si>
    <t>CARTRIDGES  / CASE</t>
  </si>
  <si>
    <t xml:space="preserve"> YIELD / CARTRIDGE</t>
  </si>
  <si>
    <t>Kyocera</t>
  </si>
  <si>
    <t>1T02RV0US0</t>
  </si>
  <si>
    <t xml:space="preserve">TK-1152 </t>
  </si>
  <si>
    <t>Black Toner</t>
  </si>
  <si>
    <t>1702RV0US0</t>
  </si>
  <si>
    <t>MK-1152</t>
  </si>
  <si>
    <t>Maintenance Kit</t>
  </si>
  <si>
    <t>1T02S50US0</t>
  </si>
  <si>
    <t>TK-1172</t>
  </si>
  <si>
    <t>Maintenance Kit (Drum / Developer Unit)</t>
  </si>
  <si>
    <t>1T02T90US1</t>
  </si>
  <si>
    <t>TK-3162</t>
  </si>
  <si>
    <t>1702V37US0</t>
  </si>
  <si>
    <t>MK-3262</t>
  </si>
  <si>
    <t>Maintenance kit</t>
  </si>
  <si>
    <t>1702P60UN0</t>
  </si>
  <si>
    <t>MK-3140</t>
  </si>
  <si>
    <t>DP Maintenance kit</t>
  </si>
  <si>
    <t>1T02T70US0</t>
  </si>
  <si>
    <t>TK-3182</t>
  </si>
  <si>
    <t>1702TA7US0</t>
  </si>
  <si>
    <t>MK-3302</t>
  </si>
  <si>
    <t>1703R40UN0</t>
  </si>
  <si>
    <t>MK-5200</t>
  </si>
  <si>
    <t>1T02T60US1</t>
  </si>
  <si>
    <t>TK-3192</t>
  </si>
  <si>
    <t>1T02TV0US0</t>
  </si>
  <si>
    <t>TK-5272K</t>
  </si>
  <si>
    <t>1T02TVAUS0</t>
  </si>
  <si>
    <t>TK-5272Y</t>
  </si>
  <si>
    <t>Yellow Toner</t>
  </si>
  <si>
    <t>1T02TVBUS0</t>
  </si>
  <si>
    <t>TK-5272M</t>
  </si>
  <si>
    <t>Magenta Toner</t>
  </si>
  <si>
    <t>1T02TVCUS0</t>
  </si>
  <si>
    <t>TK-5272C</t>
  </si>
  <si>
    <t>Cyan Toner</t>
  </si>
  <si>
    <t>1903R90UN1</t>
  </si>
  <si>
    <t>SH-13</t>
  </si>
  <si>
    <t>Staple Cartridge for MS-5100B</t>
  </si>
  <si>
    <t>1702NR7US0</t>
  </si>
  <si>
    <t>MK-5142</t>
  </si>
  <si>
    <t>1T02TW0US0</t>
  </si>
  <si>
    <t>TK-5282K</t>
  </si>
  <si>
    <t>1T02TWAUS0</t>
  </si>
  <si>
    <t>TK-5282Y</t>
  </si>
  <si>
    <t>1T02TWBUS0</t>
  </si>
  <si>
    <t>TK-5282M</t>
  </si>
  <si>
    <t>1T02TWCUS0</t>
  </si>
  <si>
    <t>TK-5282C</t>
  </si>
  <si>
    <t>1702NS7US3</t>
  </si>
  <si>
    <t>MK-5157</t>
  </si>
  <si>
    <t xml:space="preserve">TASKalfa /CS 358ci </t>
  </si>
  <si>
    <t>1T02R50US0</t>
  </si>
  <si>
    <t xml:space="preserve">TK-5207K </t>
  </si>
  <si>
    <t>1T02R5AUS0</t>
  </si>
  <si>
    <t xml:space="preserve">TK-5207Y </t>
  </si>
  <si>
    <t>1T02R5BUS0</t>
  </si>
  <si>
    <t>TK-5207M</t>
  </si>
  <si>
    <t>1T02R5CUS0</t>
  </si>
  <si>
    <t xml:space="preserve">TK-5207C </t>
  </si>
  <si>
    <t>1702R57US1</t>
  </si>
  <si>
    <t>MK-5207A</t>
  </si>
  <si>
    <r>
      <t>Maintenance Kit</t>
    </r>
    <r>
      <rPr>
        <sz val="8"/>
        <rFont val="Verdana"/>
        <family val="2"/>
      </rPr>
      <t xml:space="preserve"> (drum,developer,transfer+paper feed roller)</t>
    </r>
  </si>
  <si>
    <t>1702R50UN0</t>
  </si>
  <si>
    <t xml:space="preserve">MK-5205B  </t>
  </si>
  <si>
    <r>
      <t>Maintenance Kit (</t>
    </r>
    <r>
      <rPr>
        <sz val="8"/>
        <rFont val="Verdana"/>
        <family val="2"/>
      </rPr>
      <t>drum/color developer)</t>
    </r>
  </si>
  <si>
    <t>1902R60UN0</t>
  </si>
  <si>
    <t>WT-5190</t>
  </si>
  <si>
    <r>
      <t>W</t>
    </r>
    <r>
      <rPr>
        <sz val="8"/>
        <rFont val="Verdana"/>
        <family val="2"/>
      </rPr>
      <t>aste Toner Box mono/color</t>
    </r>
  </si>
  <si>
    <t>1903JY0000</t>
  </si>
  <si>
    <t>SH-10</t>
  </si>
  <si>
    <t>1T02WH0US0</t>
  </si>
  <si>
    <t>TK-5317K</t>
  </si>
  <si>
    <t>1T02WHAUS0</t>
  </si>
  <si>
    <t xml:space="preserve">TK-5317Y </t>
  </si>
  <si>
    <t>1T02WHBUS0</t>
  </si>
  <si>
    <t xml:space="preserve">TK-5317M </t>
  </si>
  <si>
    <t>1T02WHCUS0</t>
  </si>
  <si>
    <t xml:space="preserve">TK-5317C </t>
  </si>
  <si>
    <t>1702WH7US0</t>
  </si>
  <si>
    <t xml:space="preserve"> MK-5347A</t>
  </si>
  <si>
    <t>Maintenace Kit (drum,developer,transfer+paper feed roller)</t>
  </si>
  <si>
    <t>1702WH0KL0</t>
  </si>
  <si>
    <t xml:space="preserve"> MK-5225B</t>
  </si>
  <si>
    <t>Maintenace Kit (drum/color developer)</t>
  </si>
  <si>
    <t>1T02P10US0</t>
  </si>
  <si>
    <t>TK-6117</t>
  </si>
  <si>
    <t>1702P17US0</t>
  </si>
  <si>
    <t>MK-6117</t>
  </si>
  <si>
    <t>1702P10UN0</t>
  </si>
  <si>
    <t>MK-6110</t>
  </si>
  <si>
    <t>Maintenance Kit (Feed Roller for Document Processor)</t>
  </si>
  <si>
    <t>Staples for DF-470</t>
  </si>
  <si>
    <t>1T02P30US0</t>
  </si>
  <si>
    <t>TK-8117K</t>
  </si>
  <si>
    <t>1T02P3AUS0</t>
  </si>
  <si>
    <t>TK-8117Y</t>
  </si>
  <si>
    <t>1T02P3BUS0</t>
  </si>
  <si>
    <t>TK-8117M</t>
  </si>
  <si>
    <t>1T02P3CUS0</t>
  </si>
  <si>
    <t>TK-8117C</t>
  </si>
  <si>
    <t>1702P30UN0</t>
  </si>
  <si>
    <t>MK-8115A</t>
  </si>
  <si>
    <t>Maintenance Kit (Drum/Developer(BK)/Fuser/Transfer Unit and Paper Feed Roller)</t>
  </si>
  <si>
    <t>1702P30UN1</t>
  </si>
  <si>
    <t>MK-8115B</t>
  </si>
  <si>
    <t>Maintenance Kit (3xDrum/ Color Developers)</t>
  </si>
  <si>
    <t>1T02V70US0</t>
  </si>
  <si>
    <t>TK-7127</t>
  </si>
  <si>
    <t>1702NL7US0</t>
  </si>
  <si>
    <t xml:space="preserve"> MK-7127 </t>
  </si>
  <si>
    <t>Maintenance kit (Drum/Developer(BK)/Transfer Unit/Fuser Unit/Paper Feed Roller)</t>
  </si>
  <si>
    <t>1903NB0UN0</t>
  </si>
  <si>
    <t>SH-12 staples for DF-791</t>
  </si>
  <si>
    <t>Staples for DF-791</t>
  </si>
  <si>
    <t>1T02V60US0</t>
  </si>
  <si>
    <t>TK-7227</t>
  </si>
  <si>
    <t>1T02NK0US0</t>
  </si>
  <si>
    <t>TK-6327</t>
  </si>
  <si>
    <t>1702VK0KL0</t>
  </si>
  <si>
    <t>MK-6335</t>
  </si>
  <si>
    <t>Maintenance Kit (Drum/Developer/Fuser/Transfer Unit and Paper Feed Roller)</t>
  </si>
  <si>
    <t>1902ND0UN0</t>
  </si>
  <si>
    <t>WT-8500</t>
  </si>
  <si>
    <t xml:space="preserve">Waste Toner box
</t>
  </si>
  <si>
    <t>Stapes for  DF-7120</t>
  </si>
  <si>
    <t>SH-12</t>
  </si>
  <si>
    <t>Staples for DF-7110</t>
  </si>
  <si>
    <t>Staples for DF-7120 AND BF-730</t>
  </si>
  <si>
    <t>1T02NJ0US0</t>
  </si>
  <si>
    <t xml:space="preserve">TK-6727
</t>
  </si>
  <si>
    <t>1702NJ7US0</t>
  </si>
  <si>
    <t>MK-6725</t>
  </si>
  <si>
    <t>Maintenance Kit  (Drum/Developer/Fuser/Transfer Unit and Paper Feed Roller)</t>
  </si>
  <si>
    <t>1902K90UN0</t>
  </si>
  <si>
    <t>WT-861</t>
  </si>
  <si>
    <t xml:space="preserve">SH-10 </t>
  </si>
  <si>
    <t xml:space="preserve">SH-12 </t>
  </si>
  <si>
    <t>TASKalfa / CS 2553ci</t>
  </si>
  <si>
    <t>1T02L70US0</t>
  </si>
  <si>
    <t xml:space="preserve">TK-8347K </t>
  </si>
  <si>
    <t>1T02L7AUS1</t>
  </si>
  <si>
    <t>TK-8347Y</t>
  </si>
  <si>
    <t>1T02L7BUS1</t>
  </si>
  <si>
    <t xml:space="preserve">TK-8347M </t>
  </si>
  <si>
    <t>1T02L7CUS1</t>
  </si>
  <si>
    <t xml:space="preserve">TK-8347C </t>
  </si>
  <si>
    <t>1702RL0UN3</t>
  </si>
  <si>
    <t xml:space="preserve">MK-8335A  </t>
  </si>
  <si>
    <t>Maintenance Kit   (BK Drum)</t>
  </si>
  <si>
    <t>1702RL0UN0</t>
  </si>
  <si>
    <t xml:space="preserve">MK-8335B </t>
  </si>
  <si>
    <t>Maintenance Kit  (Color Drum)</t>
  </si>
  <si>
    <t>1702RL0UN1</t>
  </si>
  <si>
    <t>MK-8335D</t>
  </si>
  <si>
    <t>Maintenance Kit (Developer/Fuser/Transfer Unit and Paper Feed Roller)</t>
  </si>
  <si>
    <t>1702RL0UN2</t>
  </si>
  <si>
    <t>MK-8335E</t>
  </si>
  <si>
    <t>Maintenance Kit (Color Developers)</t>
  </si>
  <si>
    <t>Waste Toner Box</t>
  </si>
  <si>
    <t>TASKalfa / CS 3253ci</t>
  </si>
  <si>
    <t>1T02RL0US0</t>
  </si>
  <si>
    <t>TK-8337K</t>
  </si>
  <si>
    <t>1T02RLAUS1</t>
  </si>
  <si>
    <t>TK-8337Y</t>
  </si>
  <si>
    <t>1T02RLBUS1</t>
  </si>
  <si>
    <t xml:space="preserve">TK-8337M </t>
  </si>
  <si>
    <t>1T02RLCUS1</t>
  </si>
  <si>
    <t>TK-8337C</t>
  </si>
  <si>
    <t>TASKalfa / CS 3553ci</t>
  </si>
  <si>
    <t>1T02RM0US0</t>
  </si>
  <si>
    <t xml:space="preserve">TK-8527K 
</t>
  </si>
  <si>
    <t>1T02RMAUS1</t>
  </si>
  <si>
    <t xml:space="preserve">TK-8527Y </t>
  </si>
  <si>
    <t>1T02RMBUS1</t>
  </si>
  <si>
    <t xml:space="preserve">TK-8527M </t>
  </si>
  <si>
    <t>1T02RMCUS1</t>
  </si>
  <si>
    <t xml:space="preserve">TK-8527C </t>
  </si>
  <si>
    <t>1702V80KL0</t>
  </si>
  <si>
    <t>MK-8525A</t>
  </si>
  <si>
    <t>1702V80KL1</t>
  </si>
  <si>
    <t xml:space="preserve">MK-8525B </t>
  </si>
  <si>
    <t>Maintenance Kit (Drum/ Color Developers)</t>
  </si>
  <si>
    <t xml:space="preserve">WT-8500 
</t>
  </si>
  <si>
    <t>Waste Toner box</t>
  </si>
  <si>
    <t>TASKalfa / CS 4053ci</t>
  </si>
  <si>
    <t>TASKalfa / CS 5053ci</t>
  </si>
  <si>
    <t>1T02ND0US0</t>
  </si>
  <si>
    <t xml:space="preserve">TK-8517K </t>
  </si>
  <si>
    <t>1T02NDAUS1</t>
  </si>
  <si>
    <t>TK-8517Y</t>
  </si>
  <si>
    <t>1T02NDBUS1</t>
  </si>
  <si>
    <t>TK-8517M</t>
  </si>
  <si>
    <t>1T02NDCUS1</t>
  </si>
  <si>
    <t>TK-8517C</t>
  </si>
  <si>
    <t>TASKalfa / CS 6053ci</t>
  </si>
  <si>
    <t xml:space="preserve">TK-8517Y </t>
  </si>
  <si>
    <t xml:space="preserve">TK-8517M </t>
  </si>
  <si>
    <t xml:space="preserve">TK-8517C </t>
  </si>
  <si>
    <t>TASKalfa / CS 7353ci</t>
  </si>
  <si>
    <t>1T02XN0US0</t>
  </si>
  <si>
    <t>TK-8737K</t>
  </si>
  <si>
    <t>1T02XNCUS0</t>
  </si>
  <si>
    <t xml:space="preserve">TK-8737C </t>
  </si>
  <si>
    <t>1T02XNBUS0</t>
  </si>
  <si>
    <t xml:space="preserve">TK-8737M </t>
  </si>
  <si>
    <t>1T02XNAUS0</t>
  </si>
  <si>
    <t>TK-8737Y</t>
  </si>
  <si>
    <t>1702NH7US0</t>
  </si>
  <si>
    <t>MK-8725A</t>
  </si>
  <si>
    <t>1702NH0UN0</t>
  </si>
  <si>
    <t xml:space="preserve">MK-8725B    </t>
  </si>
  <si>
    <t>Maintenance Kit (3x Drum / Color Developer Unit)</t>
  </si>
  <si>
    <t>Staples for BF-730</t>
  </si>
  <si>
    <t>TASKalfa / CS  8353ci</t>
  </si>
  <si>
    <t xml:space="preserve">TK-1152
</t>
  </si>
  <si>
    <t>1702RV0US1</t>
  </si>
  <si>
    <t>1T02RY0US0</t>
  </si>
  <si>
    <t xml:space="preserve">TK-1162
</t>
  </si>
  <si>
    <t>toner TK-3162</t>
  </si>
  <si>
    <t xml:space="preserve">MK-3262  </t>
  </si>
  <si>
    <t>1T02T80US1</t>
  </si>
  <si>
    <t>toner TK-3172</t>
  </si>
  <si>
    <t>1T02T70US1</t>
  </si>
  <si>
    <t>toner TK-3182</t>
  </si>
  <si>
    <t>toner TK-3192</t>
  </si>
  <si>
    <t>1T02R90US1</t>
  </si>
  <si>
    <t xml:space="preserve">TK-5222K
</t>
  </si>
  <si>
    <t>1T02R9CUS1</t>
  </si>
  <si>
    <t xml:space="preserve">TK-5222C
</t>
  </si>
  <si>
    <t>1T02R9BUS1</t>
  </si>
  <si>
    <t xml:space="preserve">TK-5222M
</t>
  </si>
  <si>
    <t>1T02R9AUS1</t>
  </si>
  <si>
    <t xml:space="preserve">TK-5222Y
</t>
  </si>
  <si>
    <t>1T02R70US0</t>
  </si>
  <si>
    <t xml:space="preserve">TK-5242K
</t>
  </si>
  <si>
    <t>1T02R7CUS0</t>
  </si>
  <si>
    <t xml:space="preserve">TK-5242C
</t>
  </si>
  <si>
    <t>1T02R7BUS0</t>
  </si>
  <si>
    <t xml:space="preserve">TK-5242M
</t>
  </si>
  <si>
    <t>1T02R7AUS0</t>
  </si>
  <si>
    <t xml:space="preserve">TK-5242Y
</t>
  </si>
  <si>
    <t xml:space="preserve">TK-5272K
</t>
  </si>
  <si>
    <t xml:space="preserve">TK-5272C
</t>
  </si>
  <si>
    <t xml:space="preserve">TK-5272M
</t>
  </si>
  <si>
    <t xml:space="preserve">TK-5272Y
</t>
  </si>
  <si>
    <t>1702NR7US1</t>
  </si>
  <si>
    <t xml:space="preserve">MK-5142
</t>
  </si>
  <si>
    <t>1702NS7US2</t>
  </si>
  <si>
    <t>MK-5152</t>
  </si>
  <si>
    <t>1T02TX0US0</t>
  </si>
  <si>
    <t>TK-5292K</t>
  </si>
  <si>
    <t>1T02TXCUS0</t>
  </si>
  <si>
    <t>TK-5292C</t>
  </si>
  <si>
    <t>1T02TXBUS0</t>
  </si>
  <si>
    <t>TK-5292M</t>
  </si>
  <si>
    <t>1T02TXAUS0</t>
  </si>
  <si>
    <t>TK-5292Y</t>
  </si>
  <si>
    <t>1702TX7US1</t>
  </si>
  <si>
    <t>MK-5292</t>
  </si>
  <si>
    <t>1T02RR0US0</t>
  </si>
  <si>
    <t>TK-8802K Black Toner</t>
  </si>
  <si>
    <t>1T02RRAUS1</t>
  </si>
  <si>
    <t>TK-8802Y Yellow Toner</t>
  </si>
  <si>
    <t>1T02RRBUS1</t>
  </si>
  <si>
    <t>TK-8802M Magenta Toner</t>
  </si>
  <si>
    <t>1T02RRCUS1</t>
  </si>
  <si>
    <t>TK-8802C Cyan toner</t>
  </si>
  <si>
    <t>1702ND7UN0</t>
  </si>
  <si>
    <t>MK-8515A</t>
  </si>
  <si>
    <t>1702ND0UN0</t>
  </si>
  <si>
    <t>MK-8515B</t>
  </si>
  <si>
    <t>TK-6332</t>
  </si>
  <si>
    <t>1T02XF0US0</t>
  </si>
  <si>
    <t>TK-6347K</t>
  </si>
  <si>
    <t>1702XF0KL0</t>
  </si>
  <si>
    <t>MK-6345</t>
  </si>
  <si>
    <t>TASKalfa / CS 4003i, 5003i, 6003i</t>
  </si>
  <si>
    <t>TASKalfa / CS 4004i, 5004i, 6004i, 7004i</t>
  </si>
  <si>
    <t>1903S80UN0</t>
  </si>
  <si>
    <t>SH-14</t>
  </si>
  <si>
    <t>Staples DF-7100 Finisher / DF-7120 Finisher / BF-730 Booklet + Trifolding Unit/ BF-9100</t>
  </si>
  <si>
    <t>Staples DF-7140 Finisher</t>
  </si>
  <si>
    <t>Staples DF-7150 Finisher</t>
  </si>
  <si>
    <t>TASKalfa / CS 2554ci</t>
  </si>
  <si>
    <t>1T02YP0US0</t>
  </si>
  <si>
    <t>TK-8367K - Toner (Black)</t>
  </si>
  <si>
    <t>1T02YPCUS0</t>
  </si>
  <si>
    <t xml:space="preserve">TK-8367C - Toner (Cyan) </t>
  </si>
  <si>
    <t>1T02YPBUS0</t>
  </si>
  <si>
    <t>TK-8367M -Toner (Magenta)</t>
  </si>
  <si>
    <t>1T02YPAUS0</t>
  </si>
  <si>
    <t>TK-8367Y - Toner (Yellow)</t>
  </si>
  <si>
    <t>Staples for DF-7150 Finisher</t>
  </si>
  <si>
    <t>TASKalfa / CS 3554ci</t>
  </si>
  <si>
    <t>1T02XD0US0</t>
  </si>
  <si>
    <t>1T02XDCUS0</t>
  </si>
  <si>
    <t>1T02XDBUS0</t>
  </si>
  <si>
    <t>1T02XDAUS0</t>
  </si>
  <si>
    <t xml:space="preserve">TK-8377K </t>
  </si>
  <si>
    <t>TK-8377C</t>
  </si>
  <si>
    <t>TK-8377M</t>
  </si>
  <si>
    <t xml:space="preserve">TK-8377Y </t>
  </si>
  <si>
    <t>TASKalfa / CS 4054ci, 5054ci</t>
  </si>
  <si>
    <t>1T02YM0US0</t>
  </si>
  <si>
    <t>1T02YMCUS0</t>
  </si>
  <si>
    <t>1T02YMBUS0</t>
  </si>
  <si>
    <t>1T02YMAUS0</t>
  </si>
  <si>
    <t>1702YL0KL0</t>
  </si>
  <si>
    <t>1702YL0KL1</t>
  </si>
  <si>
    <t>1702XC0KL0</t>
  </si>
  <si>
    <t xml:space="preserve">TK-8547K </t>
  </si>
  <si>
    <t>TK-8547C</t>
  </si>
  <si>
    <t>TK-8547M</t>
  </si>
  <si>
    <t xml:space="preserve">TK-8547Y </t>
  </si>
  <si>
    <t>MK-8535B</t>
  </si>
  <si>
    <t>MK-8535A</t>
  </si>
  <si>
    <t>TASKalfa / CS 6054ci, 7054ci</t>
  </si>
  <si>
    <t>1T02XC0US0</t>
  </si>
  <si>
    <t>1T02XCCUS0</t>
  </si>
  <si>
    <t>1T02XCBUS0</t>
  </si>
  <si>
    <t>1T02XCAUS0</t>
  </si>
  <si>
    <t>TK-8557K</t>
  </si>
  <si>
    <t xml:space="preserve">TK-8557C </t>
  </si>
  <si>
    <t xml:space="preserve">TK-8557M </t>
  </si>
  <si>
    <t xml:space="preserve">TK-8557Y </t>
  </si>
  <si>
    <t xml:space="preserve">MK-8535A 600K MK Kit A </t>
  </si>
  <si>
    <t xml:space="preserve">MK-8535B 600K MK Kit B </t>
  </si>
  <si>
    <t xml:space="preserve">MK-8345A 600K MK Kit A </t>
  </si>
  <si>
    <t>Maintenance Kit 7054ci (Black)</t>
  </si>
  <si>
    <t xml:space="preserve">Internet Fax Kit </t>
  </si>
  <si>
    <t xml:space="preserve">4,000 Sheet Finisher (65 Sheet Staple) </t>
  </si>
  <si>
    <t xml:space="preserve">4,000 Sheet Finisher (100 Sheet Staple) </t>
  </si>
  <si>
    <t>Mississippi State Contract Pricing File - Kyocera</t>
  </si>
  <si>
    <t>1603MS0UN0</t>
  </si>
  <si>
    <t xml:space="preserve">Professional Service Hourly Rate ( Kyocera Install  ) </t>
  </si>
  <si>
    <t xml:space="preserve">Professional Service Hourly Rate ( Authorized Dealer Install ) </t>
  </si>
  <si>
    <t>855ST00255*</t>
  </si>
  <si>
    <t>855D301225*</t>
  </si>
  <si>
    <t>NOTES</t>
  </si>
  <si>
    <t>855D301007*</t>
  </si>
  <si>
    <t>*Rental rates are not applicable for printers, only A3 &amp; A4 products</t>
  </si>
  <si>
    <t>110C0A2US0</t>
  </si>
  <si>
    <t>ECOSYS MA2100cwfx</t>
  </si>
  <si>
    <t>75 Sheet RADP for 508ci/408ci/358ci</t>
  </si>
  <si>
    <t>100 Sheet DSDP for 508ci/408ci/358ci</t>
  </si>
  <si>
    <t>270 Sheet DSDP for 508ci/408ci/358ci</t>
  </si>
  <si>
    <t>500 Sheet Paper Tray - Legal</t>
  </si>
  <si>
    <t>300 Sheet Internal Finisher</t>
  </si>
  <si>
    <t>Punch Unit for DF-5110</t>
  </si>
  <si>
    <t>5 Bin Mailbox</t>
  </si>
  <si>
    <t>Attachment Kit for DF-5110 / DF-5120 / MT-5100</t>
  </si>
  <si>
    <t>Fax Kit for 308ci</t>
  </si>
  <si>
    <t>HD-6</t>
  </si>
  <si>
    <t>HD-7</t>
  </si>
  <si>
    <t>SDHC Card-16G</t>
  </si>
  <si>
    <t>SDHC Card-32G</t>
  </si>
  <si>
    <t>SD-144-1GB (DDR3)</t>
  </si>
  <si>
    <t>Printer DIMM Memory (1 GB) for 308ci</t>
  </si>
  <si>
    <t>855ST00423</t>
  </si>
  <si>
    <t>TASKalfa MZ3200i</t>
  </si>
  <si>
    <t>855ST00424</t>
  </si>
  <si>
    <t>CS MZ3200i</t>
  </si>
  <si>
    <t>855ST00425</t>
  </si>
  <si>
    <t>TASKalfa MZ4000i</t>
  </si>
  <si>
    <t>855ST00426</t>
  </si>
  <si>
    <t>CS MZ4000i</t>
  </si>
  <si>
    <t>855D200890</t>
  </si>
  <si>
    <t>Surge Protector-MX (15A)</t>
  </si>
  <si>
    <t>110C0Y2US0</t>
  </si>
  <si>
    <t>ECOSYS PA4500x</t>
  </si>
  <si>
    <t>110C0X2US0</t>
  </si>
  <si>
    <t>ECOSYS PA5000x</t>
  </si>
  <si>
    <t>110C0W2US0</t>
  </si>
  <si>
    <t>ECOSYS PA5500x</t>
  </si>
  <si>
    <t>110C0T2US0</t>
  </si>
  <si>
    <t>ECOSYS PA6000x</t>
  </si>
  <si>
    <t>1503V10US0</t>
  </si>
  <si>
    <t>IB-38</t>
  </si>
  <si>
    <t>1503WX0UN0</t>
  </si>
  <si>
    <t>MM-20</t>
  </si>
  <si>
    <t>1503WY0UN0</t>
  </si>
  <si>
    <t>MM-21</t>
  </si>
  <si>
    <t>110C092US0</t>
  </si>
  <si>
    <t>ECOSYS PA2100cwx</t>
  </si>
  <si>
    <t>1102TJ2US0</t>
  </si>
  <si>
    <t>1205MA0US0</t>
  </si>
  <si>
    <t>1205MH0UN0</t>
  </si>
  <si>
    <t>1703SH0UN0</t>
  </si>
  <si>
    <t>1705MG0UN0</t>
  </si>
  <si>
    <t>1705ML0UN0</t>
  </si>
  <si>
    <t>1203SD2US0</t>
  </si>
  <si>
    <t>1205MB2US0</t>
  </si>
  <si>
    <t>1203S80UN0</t>
  </si>
  <si>
    <t>1203VC6US0</t>
  </si>
  <si>
    <t>1703SJ0UN0</t>
  </si>
  <si>
    <t>1205MK0UN0</t>
  </si>
  <si>
    <t>1903S80UN1</t>
  </si>
  <si>
    <t>TASKalfa Pro 15000c</t>
  </si>
  <si>
    <t>PF‐9100</t>
  </si>
  <si>
    <t>PF-9110</t>
  </si>
  <si>
    <t>AK-9110</t>
  </si>
  <si>
    <t>Bridge Kit for M/F and PF-9100</t>
  </si>
  <si>
    <t>AK-9130</t>
  </si>
  <si>
    <t>AK-9140</t>
  </si>
  <si>
    <t>Bridge Kit for PF-9100 and PF-9110</t>
  </si>
  <si>
    <t>DE-9100</t>
  </si>
  <si>
    <t>ST-9100</t>
  </si>
  <si>
    <t>DF‐9100</t>
  </si>
  <si>
    <t>BF-9110</t>
  </si>
  <si>
    <t>AK-9120</t>
  </si>
  <si>
    <t>Bridge Kit for ST-9100 and DF-9100</t>
  </si>
  <si>
    <t>Hole Punch Kit for DF-9100</t>
  </si>
  <si>
    <t>Oversize Media Tray for M/F</t>
  </si>
  <si>
    <t>Banner Guide 11</t>
  </si>
  <si>
    <t>PT-9100</t>
  </si>
  <si>
    <t>Oversize Media Output Tray for DF-9100</t>
  </si>
  <si>
    <t>1905MJ0UN0</t>
  </si>
  <si>
    <t>1905MB0UN0</t>
  </si>
  <si>
    <t>1903VD2US0</t>
  </si>
  <si>
    <t>SL-9100</t>
  </si>
  <si>
    <t>Status Indicator Light</t>
  </si>
  <si>
    <t>RA Cart 5010</t>
  </si>
  <si>
    <t>IF-9100</t>
  </si>
  <si>
    <t>Staples for DF-9100 (5,000pcs x5 cartridge/case)</t>
  </si>
  <si>
    <t>1503SG0UN0</t>
  </si>
  <si>
    <t>1503SN0UN0</t>
  </si>
  <si>
    <t>EFI Printing System 50</t>
  </si>
  <si>
    <t>EFI Interface Kit 50</t>
  </si>
  <si>
    <t>855D301253</t>
  </si>
  <si>
    <t>855D301267</t>
  </si>
  <si>
    <t>855D301254</t>
  </si>
  <si>
    <t>855D301255</t>
  </si>
  <si>
    <t>855D301256</t>
  </si>
  <si>
    <t>855D301180</t>
  </si>
  <si>
    <t>855D301181</t>
  </si>
  <si>
    <t>855D301182</t>
  </si>
  <si>
    <t>855D301257</t>
  </si>
  <si>
    <t>855D301258</t>
  </si>
  <si>
    <t>855D301196</t>
  </si>
  <si>
    <t>855D301268</t>
  </si>
  <si>
    <t>855D301269</t>
  </si>
  <si>
    <t>855D200740</t>
  </si>
  <si>
    <t>855D200742</t>
  </si>
  <si>
    <t>855D301259</t>
  </si>
  <si>
    <t>855D301260</t>
  </si>
  <si>
    <t>855D301197</t>
  </si>
  <si>
    <t>855D301185</t>
  </si>
  <si>
    <t>855D301186</t>
  </si>
  <si>
    <t>855D200862</t>
  </si>
  <si>
    <t>855D200863</t>
  </si>
  <si>
    <t>EFI ES-3000</t>
  </si>
  <si>
    <t>EFI ES-6000</t>
  </si>
  <si>
    <t>CPS V5.X - ES-3000</t>
  </si>
  <si>
    <t>CPS V5.X - Software</t>
  </si>
  <si>
    <t>CPS V5.X (Software Only)</t>
  </si>
  <si>
    <t>CPS V5.X (Software Only) with 3 Years Support</t>
  </si>
  <si>
    <t>CPS V5.X (Software Only) with 5 Years Support</t>
  </si>
  <si>
    <t>Upgrade License Kit</t>
  </si>
  <si>
    <t>CPS Upgrade from v4.X to V5.X</t>
  </si>
  <si>
    <t>Upgrade License Kit
(Digital Delivery)</t>
  </si>
  <si>
    <t>CPS Upgrade from v4.X to V5.X (Digital Delivery)</t>
  </si>
  <si>
    <t>ES-6000 Bundle</t>
  </si>
  <si>
    <t>CPS with ES-6000 &lt;3&gt;</t>
  </si>
  <si>
    <t>CPS V5.X - ES-6000</t>
  </si>
  <si>
    <t>Fiery Impose</t>
  </si>
  <si>
    <t>Job Impositioning Software</t>
  </si>
  <si>
    <t>Fiery Compose</t>
  </si>
  <si>
    <t>Make-Ready Software</t>
  </si>
  <si>
    <t>Fiery Impose 
(Digital Delivery)</t>
  </si>
  <si>
    <t>Job Impositioning Software (Digital Delivery)</t>
  </si>
  <si>
    <t>Fiery Compose 
(Digital Delivery)</t>
  </si>
  <si>
    <t>Make-Ready Software (Digital Delivery)</t>
  </si>
  <si>
    <t>Fiery JobFlow</t>
  </si>
  <si>
    <t>Fiery JobFlow with 1 Year Support</t>
  </si>
  <si>
    <t>Graphic Arts Package</t>
  </si>
  <si>
    <t>Premium Edition; Fiery System FS100 and newer</t>
  </si>
  <si>
    <t>Fiery JobMaster-Impose</t>
  </si>
  <si>
    <t>Fiery JobMaster with 1 Year Support</t>
  </si>
  <si>
    <t>22" FACI Furniture Kit</t>
  </si>
  <si>
    <t>27" FACI Furniture Kit</t>
  </si>
  <si>
    <t>855D200735</t>
  </si>
  <si>
    <t>855CS00021</t>
  </si>
  <si>
    <t>855CS00022</t>
  </si>
  <si>
    <t>CPS M&amp;S Renewal</t>
  </si>
  <si>
    <t>1 Year M&amp;S Renewal for EFI Fiery CPS</t>
  </si>
  <si>
    <t>JobFlow M&amp;S Renewal</t>
  </si>
  <si>
    <t>1 Year M&amp;S Renewal for EFI Fiery JobFlow</t>
  </si>
  <si>
    <t>JobMaster M&amp;S Renewal</t>
  </si>
  <si>
    <t>1 Year M&amp;S Renewal for EFI Fiery JobMaster-Impose</t>
  </si>
  <si>
    <t>855SE00338</t>
  </si>
  <si>
    <t>4 Year Ext. Warranty</t>
  </si>
  <si>
    <t xml:space="preserve">Wireless Network Interface (2.4GHz) </t>
  </si>
  <si>
    <t>320 Sheet DSDP with Multi-Feed + Staple Detection</t>
  </si>
  <si>
    <t>Attachment Kit for DF-7120</t>
  </si>
  <si>
    <t>Punch Unit for DF-7120</t>
  </si>
  <si>
    <t xml:space="preserve">62 PPM A4 B&amp;W Printer </t>
  </si>
  <si>
    <t xml:space="preserve">57 PPM A4 B&amp;W Printer </t>
  </si>
  <si>
    <r>
      <t>Bridge Kit for PF-9100 and 2</t>
    </r>
    <r>
      <rPr>
        <vertAlign val="superscript"/>
        <sz val="10"/>
        <color theme="3"/>
        <rFont val="Verdana"/>
        <family val="2"/>
      </rPr>
      <t>nd</t>
    </r>
    <r>
      <rPr>
        <sz val="10"/>
        <color theme="3"/>
        <rFont val="Verdana"/>
        <family val="2"/>
      </rPr>
      <t xml:space="preserve"> PF-9100</t>
    </r>
  </si>
  <si>
    <t xml:space="preserve">Vacuum Paper Feeder </t>
  </si>
  <si>
    <t xml:space="preserve">146/146 PPM Inkjet Production Printer </t>
  </si>
  <si>
    <t>550 Sheet MP Tray for PF-9100</t>
  </si>
  <si>
    <t xml:space="preserve">Decurl/Dryer Unit </t>
  </si>
  <si>
    <t xml:space="preserve">5,000 Sheet Stacker </t>
  </si>
  <si>
    <t xml:space="preserve">100 Sheet Staple Finisher </t>
  </si>
  <si>
    <t xml:space="preserve">Booklet folding kit for DF-9100 </t>
  </si>
  <si>
    <t xml:space="preserve">Oversize Media Tray for PF-9110 </t>
  </si>
  <si>
    <t xml:space="preserve">Roll-Away Cart for ST-9100 </t>
  </si>
  <si>
    <t xml:space="preserve">Distribution Unit for 3.0L Ink Containers </t>
  </si>
  <si>
    <t xml:space="preserve">EFI Controller for TASKalfa Pro 15000c </t>
  </si>
  <si>
    <t xml:space="preserve">Interface Kit for EFI Printing System 50 </t>
  </si>
  <si>
    <t xml:space="preserve">EFI Spectrophotometer </t>
  </si>
  <si>
    <t xml:space="preserve">Color Profiler Suite V5.X for Printing System 50 </t>
  </si>
  <si>
    <t xml:space="preserve">CPS V5.X - ES-3000 with 3 Years Support </t>
  </si>
  <si>
    <t xml:space="preserve">CPS V5 - ES-3000 with 5 Years Support </t>
  </si>
  <si>
    <t xml:space="preserve">CPS V5.X - ES-6000 with 3 Years Support </t>
  </si>
  <si>
    <t xml:space="preserve">CPS V5 - ES-6000 with 5 Years Support </t>
  </si>
  <si>
    <t xml:space="preserve">FACI Furniture Kit Option </t>
  </si>
  <si>
    <t xml:space="preserve">4 Year Ext. Warranty (Up to 8 Print Heads) </t>
  </si>
  <si>
    <t>Z-Fold Unit (for the 60/70ppm system only)</t>
  </si>
  <si>
    <t xml:space="preserve">Data Security Kit 10 </t>
  </si>
  <si>
    <t xml:space="preserve">Optional Printer Emulation </t>
  </si>
  <si>
    <t xml:space="preserve">1,000 Sheet Finisher </t>
  </si>
  <si>
    <t xml:space="preserve">Z-Fold Unit (for the 60/70ppm system only) </t>
  </si>
  <si>
    <t xml:space="preserve">1,000 Sheet Finisher (50-sheet staple) </t>
  </si>
  <si>
    <t xml:space="preserve">SD Card Memory for Storage (32 GB) for 308ci </t>
  </si>
  <si>
    <t xml:space="preserve">SD Card Memory for Storage (16 GB) for 308ci </t>
  </si>
  <si>
    <t xml:space="preserve">SSD Memory Device (128 GB) for 308ci </t>
  </si>
  <si>
    <t xml:space="preserve">SSD Memory Device (32 GB) for 308ci </t>
  </si>
  <si>
    <t xml:space="preserve">Hard Drive Encryption &amp; Overwrite Kit </t>
  </si>
  <si>
    <t xml:space="preserve">Wireless LAN NIC - 328' Range </t>
  </si>
  <si>
    <t xml:space="preserve">3,200 Sheet Finisher for 508ci/408ci/358ci </t>
  </si>
  <si>
    <t xml:space="preserve">1,000 Sheet Finisher for 508ci/408ci/358ci </t>
  </si>
  <si>
    <t xml:space="preserve">2,000 Sheet Paper Tray - Letter </t>
  </si>
  <si>
    <t xml:space="preserve">Dual 500 Sheet Paper Trays - Legal </t>
  </si>
  <si>
    <t>Manual Stapler &lt;Supported on the ECOSYS M3860idn &amp; M3655idn</t>
  </si>
  <si>
    <t>TASKalfa / CS MZ3200i</t>
  </si>
  <si>
    <t>TASKalfa / CS MZ4000i</t>
  </si>
  <si>
    <t>Ink Jet</t>
  </si>
  <si>
    <t>TK-7137</t>
  </si>
  <si>
    <t>1T02ZT0US0</t>
  </si>
  <si>
    <t>TK-7237</t>
  </si>
  <si>
    <t>1T02ZS0US0</t>
  </si>
  <si>
    <t>1T0C0A0US1</t>
  </si>
  <si>
    <t>1T0C0AAUS1</t>
  </si>
  <si>
    <t>1T0C0ABUS1</t>
  </si>
  <si>
    <t>1T0C0ACUS1</t>
  </si>
  <si>
    <t>TK-5442K</t>
  </si>
  <si>
    <t>TK-5442Y</t>
  </si>
  <si>
    <t>TK-5442M</t>
  </si>
  <si>
    <t>TK-5442C</t>
  </si>
  <si>
    <t>TK-5432K</t>
  </si>
  <si>
    <t>TK-5432Y</t>
  </si>
  <si>
    <t>TK-5432M</t>
  </si>
  <si>
    <t>TK-5432C</t>
  </si>
  <si>
    <t>1T0C0Y0US0</t>
  </si>
  <si>
    <t>170C0Y7US0</t>
  </si>
  <si>
    <t>MK-3372-300K MK Kit - PA4500x</t>
  </si>
  <si>
    <t>1T0C0X0US0</t>
  </si>
  <si>
    <t>170C0T7US0</t>
  </si>
  <si>
    <t>MK-3382-500K MK Kit - PA6000x/PA5500x/PA5000x</t>
  </si>
  <si>
    <t>1T0C0W0US0</t>
  </si>
  <si>
    <t>1T0C0T0US0</t>
  </si>
  <si>
    <t xml:space="preserve">TK-3402 </t>
  </si>
  <si>
    <t>TK-3412</t>
  </si>
  <si>
    <t>TK-3432</t>
  </si>
  <si>
    <t>TK-3442</t>
  </si>
  <si>
    <t>1T02RS0US0</t>
  </si>
  <si>
    <t>0.00296*</t>
  </si>
  <si>
    <t>NOTES:</t>
  </si>
  <si>
    <t>*Parts and Labor Only</t>
  </si>
  <si>
    <t>TASKalfa 15000c</t>
  </si>
  <si>
    <t xml:space="preserve">IK-7127C </t>
  </si>
  <si>
    <t>IK-7127M</t>
  </si>
  <si>
    <t xml:space="preserve">IK-7127Y </t>
  </si>
  <si>
    <t xml:space="preserve">IK-7127K </t>
  </si>
  <si>
    <t xml:space="preserve">Cyan ink  (3.0L) </t>
  </si>
  <si>
    <t>Magenta ink (3.0L)</t>
  </si>
  <si>
    <t>Yellow ink (3.0L)</t>
  </si>
  <si>
    <t>Black ink (3.0L)</t>
  </si>
  <si>
    <t>1L02TJCUS2</t>
  </si>
  <si>
    <t>1L02TJBUS2</t>
  </si>
  <si>
    <t>1L02TJAUS2</t>
  </si>
  <si>
    <t>1L02TJ0US2</t>
  </si>
  <si>
    <t>MONTHYL DUTY CYCLE</t>
  </si>
  <si>
    <t>302TJ94E61</t>
  </si>
  <si>
    <t>302TJ93B41</t>
  </si>
  <si>
    <t>302TJ93181</t>
  </si>
  <si>
    <t>302TJ94671</t>
  </si>
  <si>
    <t>302TJ94681</t>
  </si>
  <si>
    <t>302TJ93151</t>
  </si>
  <si>
    <t>302TJ93941</t>
  </si>
  <si>
    <t>302TJ94C80</t>
  </si>
  <si>
    <t>303SD93011</t>
  </si>
  <si>
    <t>Waste Ink Container (Yield: 1,000K)</t>
  </si>
  <si>
    <t>Cleaning Tank Unit (Yield: 1,000K)</t>
  </si>
  <si>
    <t>Decurl Unit (Yield: 3,000K)</t>
  </si>
  <si>
    <t>Cassette Pickup Assembly (Yield: 600K)</t>
  </si>
  <si>
    <t>Cassette Retard Assembly (Yield: 600K)</t>
  </si>
  <si>
    <t>Image Conveying Unit Overhaul (Yield: 12,000K)</t>
  </si>
  <si>
    <t>Cap Assembly Overhaul (Yield: 60,000K)</t>
  </si>
  <si>
    <t>Wipe Blade (Yield: 60,000K)</t>
  </si>
  <si>
    <t>Decurl Unit for DE-9100 (Yield: 3,000K)</t>
  </si>
  <si>
    <t>Waste Ink Container Set</t>
  </si>
  <si>
    <t>Cleaning Tank Unit</t>
  </si>
  <si>
    <t>Belt Decurl Unit</t>
  </si>
  <si>
    <t>Cassette Pickup ASSY</t>
  </si>
  <si>
    <t>Cassette Retard ASSY</t>
  </si>
  <si>
    <t>Image Conveying Unit</t>
  </si>
  <si>
    <t>Cap ASSY</t>
  </si>
  <si>
    <t>Wipe Blade ASSY</t>
  </si>
  <si>
    <t>BU Decurl ASSY</t>
  </si>
  <si>
    <t>SERVICE</t>
  </si>
  <si>
    <t>110C112US0</t>
  </si>
  <si>
    <t>ECOSYS MA4500ix</t>
  </si>
  <si>
    <t>110C0Z2US0</t>
  </si>
  <si>
    <t>ECOSYS MA5500ifx</t>
  </si>
  <si>
    <t>110C0V2US0</t>
  </si>
  <si>
    <t>ECOSYS MA6000ifx</t>
  </si>
  <si>
    <t xml:space="preserve">Wireless Network Interface (USB: 2.4GB) </t>
  </si>
  <si>
    <t>110C102US0</t>
  </si>
  <si>
    <t>ECOSYS MA4500ifx</t>
  </si>
  <si>
    <t>1505MS0UN0</t>
  </si>
  <si>
    <t>1505MT0UN0</t>
  </si>
  <si>
    <t>1505MV0UN0</t>
  </si>
  <si>
    <t>HD-17</t>
  </si>
  <si>
    <t>HD-18</t>
  </si>
  <si>
    <t>HD-19</t>
  </si>
  <si>
    <t xml:space="preserve">SSD Memory Device (64 GB) </t>
  </si>
  <si>
    <t xml:space="preserve">SSD Memory Device (256 GB) </t>
  </si>
  <si>
    <t xml:space="preserve">SSD Memory Device (512 GB) </t>
  </si>
  <si>
    <t>1503WW0UN0</t>
  </si>
  <si>
    <t>UG-50</t>
  </si>
  <si>
    <t>Trusted Platform Module</t>
  </si>
  <si>
    <t>Printer DIMM Memory 1 GB</t>
  </si>
  <si>
    <t>Printer DIMM Memory 2 GB</t>
  </si>
  <si>
    <t>1702P60UN1</t>
  </si>
  <si>
    <t>Card Reader Holder 10</t>
  </si>
  <si>
    <t>Card Reader Attachment Kit</t>
  </si>
  <si>
    <t>MK-3382</t>
  </si>
  <si>
    <t>MA4500ix</t>
  </si>
  <si>
    <t>MK-3372</t>
  </si>
  <si>
    <t>TK-3402</t>
  </si>
  <si>
    <t>1102Z32US0</t>
  </si>
  <si>
    <t>ECOSYS MA3500cifx</t>
  </si>
  <si>
    <t xml:space="preserve">37 PPM A4 Color MFP (4 in 1: P/C/S/F) </t>
  </si>
  <si>
    <t>1102Z42US0</t>
  </si>
  <si>
    <t>ECOSYS MA4000cix</t>
  </si>
  <si>
    <t>1102Z52US0</t>
  </si>
  <si>
    <t>ECOSYS MA4000cifx</t>
  </si>
  <si>
    <t>1102Z72US0</t>
  </si>
  <si>
    <t>TASKalfa MA4500ci</t>
  </si>
  <si>
    <t>855D200937</t>
  </si>
  <si>
    <t>TA MA4500ci Series Low Cabinet</t>
  </si>
  <si>
    <t>855D200938</t>
  </si>
  <si>
    <t>TA MA4500ci Series High Cabinet</t>
  </si>
  <si>
    <t>855D200939</t>
  </si>
  <si>
    <t>TA MA4500ci Caster Unit</t>
  </si>
  <si>
    <t xml:space="preserve">ECOSYS MA3500cifx </t>
  </si>
  <si>
    <t>ECOSYS MA4000cifx &amp; MA4000cix</t>
  </si>
  <si>
    <t>1T02YJCUS0</t>
  </si>
  <si>
    <t>1T02YJBUS0</t>
  </si>
  <si>
    <t>1T02YJAUS0</t>
  </si>
  <si>
    <t>1T02YJ0US0</t>
  </si>
  <si>
    <t xml:space="preserve">TK-5372C </t>
  </si>
  <si>
    <t xml:space="preserve">TK-5372M </t>
  </si>
  <si>
    <t>TK-5372Y -</t>
  </si>
  <si>
    <t>TK-5372K</t>
  </si>
  <si>
    <t>1702YJ7US0</t>
  </si>
  <si>
    <t>1702YJ0UN0</t>
  </si>
  <si>
    <t>1703V00UN0</t>
  </si>
  <si>
    <t xml:space="preserve">MK-5370 </t>
  </si>
  <si>
    <t>200K MK Kit - MA3500cifx/</t>
  </si>
  <si>
    <t xml:space="preserve">MK-5420 </t>
  </si>
  <si>
    <t>Mainframe Paper Feeder Rollers</t>
  </si>
  <si>
    <t xml:space="preserve">MK-5425 </t>
  </si>
  <si>
    <t>PF-5150 Maintenance Kit</t>
  </si>
  <si>
    <t xml:space="preserve">MK-5200 </t>
  </si>
  <si>
    <t>Document Processor Maintenance Kit</t>
  </si>
  <si>
    <t>1T02Z0CUS0</t>
  </si>
  <si>
    <t>1T02Z0BUS0</t>
  </si>
  <si>
    <t>1T02Z0AUS0</t>
  </si>
  <si>
    <t>1T02Z00US0</t>
  </si>
  <si>
    <t>TK-5382C -</t>
  </si>
  <si>
    <t xml:space="preserve">TK-5382M </t>
  </si>
  <si>
    <t xml:space="preserve">TK-5382Y </t>
  </si>
  <si>
    <t>TK-5382K</t>
  </si>
  <si>
    <t>200K MK Kit - ECOSYS MA4000cifx &amp; MA4000cix</t>
  </si>
  <si>
    <t>MK-5420</t>
  </si>
  <si>
    <t xml:space="preserve"> Mainframe Paper Feeder Rollers</t>
  </si>
  <si>
    <t>1T02Z7CUS0</t>
  </si>
  <si>
    <t>1T02Z7BUS0</t>
  </si>
  <si>
    <t>1T02Z7AUS0</t>
  </si>
  <si>
    <t>1T02Z70US0</t>
  </si>
  <si>
    <t>TK-5417C -</t>
  </si>
  <si>
    <t xml:space="preserve">TK-5417M </t>
  </si>
  <si>
    <t xml:space="preserve">TK-5417Y - </t>
  </si>
  <si>
    <t>TK-5417K-</t>
  </si>
  <si>
    <t>1702Z77US0</t>
  </si>
  <si>
    <t xml:space="preserve">MK-5410 </t>
  </si>
  <si>
    <t>300k MK Kit - TASKalfa MA4500ci</t>
  </si>
  <si>
    <t>ECOSYS PA3500cx</t>
  </si>
  <si>
    <t xml:space="preserve">TK-5372C - </t>
  </si>
  <si>
    <t xml:space="preserve">TK-5372M - </t>
  </si>
  <si>
    <t xml:space="preserve">TK-5372Y - </t>
  </si>
  <si>
    <t>TK-5372K-</t>
  </si>
  <si>
    <t>200K MK Kit - ECOSYS PA3500cx</t>
  </si>
  <si>
    <t xml:space="preserve"> ECOSYS PA4000cx</t>
  </si>
  <si>
    <t>1702Z07US0</t>
  </si>
  <si>
    <t xml:space="preserve">TK-5382C - </t>
  </si>
  <si>
    <t xml:space="preserve">TK-5382M - </t>
  </si>
  <si>
    <t>TK-5382Y -</t>
  </si>
  <si>
    <t>TK-5382K-</t>
  </si>
  <si>
    <t xml:space="preserve">MK-5380 </t>
  </si>
  <si>
    <t>200K MK Kit - ECOSYS PA4000cx</t>
  </si>
  <si>
    <t>TASKalfa PA4500ci</t>
  </si>
  <si>
    <t>1T02Z20US0</t>
  </si>
  <si>
    <t>1702Z17US0</t>
  </si>
  <si>
    <t>TK-5417Y -</t>
  </si>
  <si>
    <t xml:space="preserve">TK-5427K- </t>
  </si>
  <si>
    <t xml:space="preserve">MK-5390 </t>
  </si>
  <si>
    <t xml:space="preserve">300K MK Kit - TASKalfa PA4500ci </t>
  </si>
  <si>
    <t xml:space="preserve"> Cyan Bulk Containers </t>
  </si>
  <si>
    <t xml:space="preserve"> Black Bulk Containers </t>
  </si>
  <si>
    <t xml:space="preserve">Magenta Bulk Containers </t>
  </si>
  <si>
    <t xml:space="preserve">Cyan Bulk Containers </t>
  </si>
  <si>
    <t>Yellow Bulk Containers</t>
  </si>
  <si>
    <t xml:space="preserve">Cyan  Containers </t>
  </si>
  <si>
    <t xml:space="preserve">Magenta Containers </t>
  </si>
  <si>
    <t>Yellow Containers</t>
  </si>
  <si>
    <t xml:space="preserve"> Black Containers </t>
  </si>
  <si>
    <t xml:space="preserve">Magenta  Containers </t>
  </si>
  <si>
    <t xml:space="preserve"> Yellow  Containers </t>
  </si>
  <si>
    <t xml:space="preserve"> Black  Containers </t>
  </si>
  <si>
    <t xml:space="preserve"> Cyan  Containers </t>
  </si>
  <si>
    <t xml:space="preserve">Black  Containers </t>
  </si>
  <si>
    <t xml:space="preserve"> Cyan  Containers</t>
  </si>
  <si>
    <t xml:space="preserve"> Magenta Containers </t>
  </si>
  <si>
    <t>Black Containers</t>
  </si>
  <si>
    <t xml:space="preserve">Yellow  Containers </t>
  </si>
  <si>
    <t xml:space="preserve"> Magenta Bulk Containers </t>
  </si>
  <si>
    <t xml:space="preserve"> Yellow Bulk Containers</t>
  </si>
  <si>
    <t>Black Container</t>
  </si>
  <si>
    <t>ECOSYS PA4000cx</t>
  </si>
  <si>
    <t xml:space="preserve">Low Cabinet Stand </t>
  </si>
  <si>
    <t xml:space="preserve">High Cabinet Stand </t>
  </si>
  <si>
    <t xml:space="preserve">Caster Unit </t>
  </si>
  <si>
    <t xml:space="preserve">42 PPM A4 Color MFP (4 in 1: P/C/S/F) </t>
  </si>
  <si>
    <t xml:space="preserve">47 PPM A4 Color MFP (4 in 1: P/C/S/F) </t>
  </si>
  <si>
    <t>42 PPM A4 Color MFP (3 in 1: P/C/S)</t>
  </si>
  <si>
    <t>1102YJ2US0</t>
  </si>
  <si>
    <t>1102Z02US0</t>
  </si>
  <si>
    <t>1102Z22US0</t>
  </si>
  <si>
    <t xml:space="preserve">37 PPM A4 Color Printer </t>
  </si>
  <si>
    <t xml:space="preserve">42 PPM A4 Color Printer </t>
  </si>
  <si>
    <t xml:space="preserve">47 PPM A4 Color Printer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</si>
</sst>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_(* #,##0_);_(* \(#,##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8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Verdana"/>
      <family val="2"/>
    </font>
    <font>
      <b/>
      <sz val="12"/>
      <name val="Arial"/>
      <family val="2"/>
    </font>
    <font>
      <sz val="11"/>
      <color theme="1"/>
      <name val="Calibri"/>
      <family val="3"/>
      <charset val="129"/>
      <scheme val="minor"/>
    </font>
    <font>
      <b/>
      <sz val="12"/>
      <name val="Helv"/>
    </font>
    <font>
      <sz val="12"/>
      <name val="Helv"/>
    </font>
    <font>
      <sz val="10"/>
      <color rgb="FF92D050"/>
      <name val="Verdana"/>
      <family val="2"/>
    </font>
    <font>
      <b/>
      <sz val="10"/>
      <color indexed="1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3"/>
      <name val="Verdana"/>
      <family val="2"/>
    </font>
    <font>
      <sz val="11"/>
      <color theme="1"/>
      <name val="Calibri"/>
      <family val="2"/>
      <charset val="128"/>
      <scheme val="minor"/>
    </font>
    <font>
      <sz val="9"/>
      <name val="Verdana"/>
      <family val="2"/>
    </font>
    <font>
      <sz val="10"/>
      <color theme="0"/>
      <name val="Verdana"/>
      <family val="2"/>
    </font>
    <font>
      <vertAlign val="superscript"/>
      <sz val="10"/>
      <color theme="3"/>
      <name val="Verdana"/>
      <family val="2"/>
    </font>
    <font>
      <b/>
      <u/>
      <sz val="10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A9BC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282828"/>
      </left>
      <right style="thin">
        <color rgb="FF282828"/>
      </right>
      <top style="thin">
        <color rgb="FFDADADA"/>
      </top>
      <bottom style="thin">
        <color indexed="64"/>
      </bottom>
      <diagonal/>
    </border>
    <border>
      <left style="thin">
        <color rgb="FF282828"/>
      </left>
      <right style="thin">
        <color rgb="FF282828"/>
      </right>
      <top/>
      <bottom style="thin">
        <color rgb="FFDADADA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43" fontId="1" fillId="0" borderId="0" applyFont="0" applyFill="0" applyBorder="0" applyAlignment="0" applyProtection="0"/>
    <xf numFmtId="0" fontId="10" fillId="0" borderId="0"/>
    <xf numFmtId="38" fontId="11" fillId="0" borderId="0" applyFont="0" applyFill="0" applyBorder="0" applyAlignment="0" applyProtection="0">
      <alignment vertical="center"/>
    </xf>
    <xf numFmtId="0" fontId="10" fillId="0" borderId="0"/>
    <xf numFmtId="164" fontId="2" fillId="0" borderId="0"/>
    <xf numFmtId="4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6" fillId="0" borderId="0"/>
    <xf numFmtId="43" fontId="10" fillId="0" borderId="0" applyFont="0" applyFill="0" applyBorder="0" applyAlignment="0" applyProtection="0"/>
    <xf numFmtId="164" fontId="17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13">
      <alignment horizontal="left" vertical="center"/>
    </xf>
    <xf numFmtId="0" fontId="10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148">
    <xf numFmtId="0" fontId="0" fillId="0" borderId="0" xfId="0"/>
    <xf numFmtId="164" fontId="4" fillId="0" borderId="3" xfId="3" applyFont="1" applyBorder="1"/>
    <xf numFmtId="0" fontId="5" fillId="0" borderId="3" xfId="3" quotePrefix="1" applyNumberFormat="1" applyFont="1" applyBorder="1"/>
    <xf numFmtId="49" fontId="3" fillId="0" borderId="5" xfId="3" quotePrefix="1" applyNumberFormat="1" applyFont="1" applyBorder="1"/>
    <xf numFmtId="49" fontId="3" fillId="0" borderId="9" xfId="3" quotePrefix="1" applyNumberFormat="1" applyFont="1" applyBorder="1"/>
    <xf numFmtId="164" fontId="4" fillId="0" borderId="10" xfId="3" applyFont="1" applyBorder="1"/>
    <xf numFmtId="0" fontId="5" fillId="0" borderId="10" xfId="3" quotePrefix="1" applyNumberFormat="1" applyFont="1" applyBorder="1"/>
    <xf numFmtId="9" fontId="8" fillId="0" borderId="8" xfId="2" applyFont="1" applyBorder="1"/>
    <xf numFmtId="9" fontId="8" fillId="0" borderId="8" xfId="2" applyFont="1" applyBorder="1" applyAlignment="1"/>
    <xf numFmtId="44" fontId="8" fillId="0" borderId="10" xfId="1" applyFont="1" applyBorder="1" applyAlignment="1"/>
    <xf numFmtId="9" fontId="8" fillId="0" borderId="11" xfId="2" applyFont="1" applyBorder="1" applyAlignment="1"/>
    <xf numFmtId="44" fontId="8" fillId="0" borderId="3" xfId="1" applyFont="1" applyBorder="1"/>
    <xf numFmtId="44" fontId="8" fillId="0" borderId="3" xfId="1" applyFont="1" applyBorder="1" applyAlignment="1"/>
    <xf numFmtId="2" fontId="3" fillId="0" borderId="5" xfId="3" quotePrefix="1" applyNumberFormat="1" applyFont="1" applyBorder="1"/>
    <xf numFmtId="49" fontId="3" fillId="0" borderId="15" xfId="3" quotePrefix="1" applyNumberFormat="1" applyFont="1" applyBorder="1"/>
    <xf numFmtId="164" fontId="4" fillId="0" borderId="12" xfId="3" applyFont="1" applyBorder="1"/>
    <xf numFmtId="0" fontId="5" fillId="0" borderId="12" xfId="3" quotePrefix="1" applyNumberFormat="1" applyFont="1" applyBorder="1"/>
    <xf numFmtId="9" fontId="8" fillId="0" borderId="16" xfId="2" applyFont="1" applyBorder="1" applyAlignment="1"/>
    <xf numFmtId="44" fontId="8" fillId="3" borderId="3" xfId="1" applyFont="1" applyFill="1" applyBorder="1" applyAlignment="1">
      <alignment horizontal="center" vertical="center" wrapText="1"/>
    </xf>
    <xf numFmtId="0" fontId="22" fillId="0" borderId="0" xfId="0" applyFont="1"/>
    <xf numFmtId="164" fontId="4" fillId="9" borderId="3" xfId="3" applyFont="1" applyFill="1" applyBorder="1"/>
    <xf numFmtId="49" fontId="4" fillId="9" borderId="5" xfId="3" quotePrefix="1" applyNumberFormat="1" applyFont="1" applyFill="1" applyBorder="1"/>
    <xf numFmtId="0" fontId="26" fillId="0" borderId="0" xfId="0" applyFont="1"/>
    <xf numFmtId="0" fontId="19" fillId="0" borderId="0" xfId="0" applyFont="1"/>
    <xf numFmtId="44" fontId="22" fillId="0" borderId="0" xfId="1" applyFont="1"/>
    <xf numFmtId="44" fontId="21" fillId="0" borderId="0" xfId="1" applyFont="1"/>
    <xf numFmtId="9" fontId="22" fillId="0" borderId="0" xfId="2" applyFont="1"/>
    <xf numFmtId="0" fontId="28" fillId="0" borderId="0" xfId="0" applyFont="1"/>
    <xf numFmtId="0" fontId="21" fillId="0" borderId="0" xfId="0" applyFont="1"/>
    <xf numFmtId="0" fontId="9" fillId="2" borderId="3" xfId="0" applyFont="1" applyFill="1" applyBorder="1"/>
    <xf numFmtId="0" fontId="8" fillId="3" borderId="3" xfId="0" applyFont="1" applyFill="1" applyBorder="1" applyAlignment="1">
      <alignment horizontal="center" vertical="center" wrapText="1"/>
    </xf>
    <xf numFmtId="49" fontId="19" fillId="7" borderId="3" xfId="0" quotePrefix="1" applyNumberFormat="1" applyFont="1" applyFill="1" applyBorder="1" applyAlignment="1">
      <alignment horizontal="center"/>
    </xf>
    <xf numFmtId="44" fontId="21" fillId="0" borderId="3" xfId="1" applyFont="1" applyBorder="1" applyAlignment="1"/>
    <xf numFmtId="0" fontId="19" fillId="7" borderId="3" xfId="0" quotePrefix="1" applyFont="1" applyFill="1" applyBorder="1" applyAlignment="1">
      <alignment horizontal="center"/>
    </xf>
    <xf numFmtId="0" fontId="9" fillId="2" borderId="5" xfId="0" applyFont="1" applyFill="1" applyBorder="1"/>
    <xf numFmtId="0" fontId="9" fillId="2" borderId="8" xfId="0" applyFont="1" applyFill="1" applyBorder="1"/>
    <xf numFmtId="0" fontId="8" fillId="3" borderId="5" xfId="0" applyFont="1" applyFill="1" applyBorder="1" applyAlignment="1">
      <alignment horizontal="center" vertical="center" wrapText="1"/>
    </xf>
    <xf numFmtId="9" fontId="8" fillId="3" borderId="8" xfId="2" applyFont="1" applyFill="1" applyBorder="1" applyAlignment="1">
      <alignment horizontal="center" vertical="center" wrapText="1"/>
    </xf>
    <xf numFmtId="49" fontId="19" fillId="7" borderId="5" xfId="0" quotePrefix="1" applyNumberFormat="1" applyFont="1" applyFill="1" applyBorder="1" applyAlignment="1">
      <alignment horizontal="center"/>
    </xf>
    <xf numFmtId="49" fontId="19" fillId="7" borderId="8" xfId="0" quotePrefix="1" applyNumberFormat="1" applyFont="1" applyFill="1" applyBorder="1" applyAlignment="1">
      <alignment horizontal="center"/>
    </xf>
    <xf numFmtId="44" fontId="8" fillId="0" borderId="10" xfId="1" applyFont="1" applyBorder="1"/>
    <xf numFmtId="44" fontId="8" fillId="0" borderId="12" xfId="1" applyFont="1" applyBorder="1"/>
    <xf numFmtId="44" fontId="8" fillId="0" borderId="12" xfId="1" applyFont="1" applyBorder="1" applyAlignment="1"/>
    <xf numFmtId="49" fontId="3" fillId="11" borderId="7" xfId="3" quotePrefix="1" applyNumberFormat="1" applyFont="1" applyFill="1" applyBorder="1"/>
    <xf numFmtId="164" fontId="4" fillId="11" borderId="6" xfId="3" applyFont="1" applyFill="1" applyBorder="1"/>
    <xf numFmtId="0" fontId="5" fillId="11" borderId="6" xfId="3" quotePrefix="1" applyNumberFormat="1" applyFont="1" applyFill="1" applyBorder="1"/>
    <xf numFmtId="44" fontId="8" fillId="11" borderId="6" xfId="1" applyFont="1" applyFill="1" applyBorder="1"/>
    <xf numFmtId="44" fontId="8" fillId="11" borderId="6" xfId="1" applyFont="1" applyFill="1" applyBorder="1" applyAlignment="1"/>
    <xf numFmtId="9" fontId="8" fillId="11" borderId="19" xfId="2" applyFont="1" applyFill="1" applyBorder="1" applyAlignment="1"/>
    <xf numFmtId="0" fontId="20" fillId="9" borderId="3" xfId="3" quotePrefix="1" applyNumberFormat="1" applyFont="1" applyFill="1" applyBorder="1"/>
    <xf numFmtId="44" fontId="8" fillId="9" borderId="3" xfId="1" applyFont="1" applyFill="1" applyBorder="1"/>
    <xf numFmtId="44" fontId="8" fillId="9" borderId="3" xfId="1" applyFont="1" applyFill="1" applyBorder="1" applyAlignment="1"/>
    <xf numFmtId="9" fontId="8" fillId="9" borderId="8" xfId="2" applyFont="1" applyFill="1" applyBorder="1" applyAlignment="1"/>
    <xf numFmtId="166" fontId="8" fillId="3" borderId="3" xfId="4" applyNumberFormat="1" applyFont="1" applyFill="1" applyBorder="1" applyAlignment="1">
      <alignment horizontal="center" vertical="center" wrapText="1"/>
    </xf>
    <xf numFmtId="166" fontId="9" fillId="2" borderId="3" xfId="4" applyNumberFormat="1" applyFont="1" applyFill="1" applyBorder="1" applyAlignment="1"/>
    <xf numFmtId="166" fontId="20" fillId="9" borderId="3" xfId="4" quotePrefix="1" applyNumberFormat="1" applyFont="1" applyFill="1" applyBorder="1" applyAlignment="1"/>
    <xf numFmtId="166" fontId="19" fillId="7" borderId="3" xfId="4" quotePrefix="1" applyNumberFormat="1" applyFont="1" applyFill="1" applyBorder="1" applyAlignment="1">
      <alignment horizontal="center"/>
    </xf>
    <xf numFmtId="166" fontId="5" fillId="0" borderId="3" xfId="4" quotePrefix="1" applyNumberFormat="1" applyFont="1" applyBorder="1"/>
    <xf numFmtId="166" fontId="5" fillId="0" borderId="3" xfId="4" quotePrefix="1" applyNumberFormat="1" applyFont="1" applyBorder="1" applyAlignment="1"/>
    <xf numFmtId="166" fontId="5" fillId="0" borderId="12" xfId="4" quotePrefix="1" applyNumberFormat="1" applyFont="1" applyBorder="1" applyAlignment="1"/>
    <xf numFmtId="166" fontId="5" fillId="11" borderId="6" xfId="4" quotePrefix="1" applyNumberFormat="1" applyFont="1" applyFill="1" applyBorder="1" applyAlignment="1"/>
    <xf numFmtId="166" fontId="5" fillId="0" borderId="10" xfId="4" quotePrefix="1" applyNumberFormat="1" applyFont="1" applyBorder="1" applyAlignment="1"/>
    <xf numFmtId="166" fontId="22" fillId="0" borderId="0" xfId="4" applyNumberFormat="1" applyFont="1"/>
    <xf numFmtId="49" fontId="4" fillId="13" borderId="5" xfId="3" quotePrefix="1" applyNumberFormat="1" applyFont="1" applyFill="1" applyBorder="1"/>
    <xf numFmtId="49" fontId="3" fillId="12" borderId="5" xfId="0" quotePrefix="1" applyNumberFormat="1" applyFont="1" applyFill="1" applyBorder="1"/>
    <xf numFmtId="49" fontId="3" fillId="12" borderId="5" xfId="3" quotePrefix="1" applyNumberFormat="1" applyFont="1" applyFill="1" applyBorder="1"/>
    <xf numFmtId="164" fontId="4" fillId="12" borderId="3" xfId="3" applyFont="1" applyFill="1" applyBorder="1"/>
    <xf numFmtId="0" fontId="5" fillId="12" borderId="3" xfId="3" quotePrefix="1" applyNumberFormat="1" applyFont="1" applyFill="1" applyBorder="1"/>
    <xf numFmtId="164" fontId="4" fillId="13" borderId="3" xfId="3" applyFont="1" applyFill="1" applyBorder="1"/>
    <xf numFmtId="0" fontId="20" fillId="13" borderId="3" xfId="3" quotePrefix="1" applyNumberFormat="1" applyFont="1" applyFill="1" applyBorder="1"/>
    <xf numFmtId="49" fontId="4" fillId="12" borderId="5" xfId="3" quotePrefix="1" applyNumberFormat="1" applyFont="1" applyFill="1" applyBorder="1"/>
    <xf numFmtId="0" fontId="20" fillId="12" borderId="3" xfId="3" quotePrefix="1" applyNumberFormat="1" applyFont="1" applyFill="1" applyBorder="1"/>
    <xf numFmtId="49" fontId="3" fillId="13" borderId="5" xfId="3" quotePrefix="1" applyNumberFormat="1" applyFont="1" applyFill="1" applyBorder="1"/>
    <xf numFmtId="0" fontId="5" fillId="13" borderId="3" xfId="3" quotePrefix="1" applyNumberFormat="1" applyFont="1" applyFill="1" applyBorder="1"/>
    <xf numFmtId="0" fontId="21" fillId="8" borderId="20" xfId="0" applyFont="1" applyFill="1" applyBorder="1" applyAlignment="1">
      <alignment horizontal="center"/>
    </xf>
    <xf numFmtId="0" fontId="21" fillId="8" borderId="21" xfId="0" applyFont="1" applyFill="1" applyBorder="1" applyAlignment="1">
      <alignment horizontal="center"/>
    </xf>
    <xf numFmtId="0" fontId="21" fillId="8" borderId="22" xfId="0" applyFont="1" applyFill="1" applyBorder="1" applyAlignment="1">
      <alignment horizontal="center"/>
    </xf>
    <xf numFmtId="0" fontId="29" fillId="8" borderId="1" xfId="0" applyFont="1" applyFill="1" applyBorder="1" applyAlignment="1" applyProtection="1">
      <alignment horizontal="center"/>
    </xf>
    <xf numFmtId="0" fontId="29" fillId="8" borderId="2" xfId="0" applyFont="1" applyFill="1" applyBorder="1" applyAlignment="1" applyProtection="1">
      <alignment horizontal="center"/>
    </xf>
    <xf numFmtId="0" fontId="29" fillId="8" borderId="26" xfId="0" applyFont="1" applyFill="1" applyBorder="1" applyAlignment="1" applyProtection="1">
      <alignment horizontal="center"/>
    </xf>
    <xf numFmtId="0" fontId="0" fillId="0" borderId="0" xfId="0" applyProtection="1"/>
    <xf numFmtId="49" fontId="9" fillId="5" borderId="7" xfId="0" applyNumberFormat="1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Protection="1"/>
    <xf numFmtId="0" fontId="8" fillId="2" borderId="1" xfId="0" applyFont="1" applyFill="1" applyBorder="1" applyProtection="1"/>
    <xf numFmtId="49" fontId="8" fillId="0" borderId="5" xfId="0" applyNumberFormat="1" applyFont="1" applyBorder="1" applyAlignment="1" applyProtection="1">
      <alignment horizontal="center"/>
    </xf>
    <xf numFmtId="165" fontId="6" fillId="4" borderId="3" xfId="0" applyNumberFormat="1" applyFont="1" applyFill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49" fontId="8" fillId="12" borderId="5" xfId="0" applyNumberFormat="1" applyFont="1" applyFill="1" applyBorder="1" applyAlignment="1" applyProtection="1">
      <alignment horizontal="center"/>
    </xf>
    <xf numFmtId="165" fontId="6" fillId="12" borderId="3" xfId="0" applyNumberFormat="1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2" fontId="6" fillId="2" borderId="7" xfId="0" applyNumberFormat="1" applyFont="1" applyFill="1" applyBorder="1" applyAlignment="1" applyProtection="1">
      <alignment horizontal="left"/>
    </xf>
    <xf numFmtId="2" fontId="6" fillId="2" borderId="6" xfId="0" applyNumberFormat="1" applyFont="1" applyFill="1" applyBorder="1" applyAlignment="1" applyProtection="1">
      <alignment horizontal="left"/>
    </xf>
    <xf numFmtId="0" fontId="6" fillId="2" borderId="6" xfId="0" applyFont="1" applyFill="1" applyBorder="1" applyProtection="1"/>
    <xf numFmtId="1" fontId="6" fillId="2" borderId="6" xfId="0" applyNumberFormat="1" applyFont="1" applyFill="1" applyBorder="1" applyAlignment="1" applyProtection="1">
      <alignment horizontal="center"/>
    </xf>
    <xf numFmtId="166" fontId="6" fillId="2" borderId="6" xfId="4" applyNumberFormat="1" applyFont="1" applyFill="1" applyBorder="1" applyAlignment="1" applyProtection="1">
      <alignment horizontal="right"/>
    </xf>
    <xf numFmtId="44" fontId="8" fillId="2" borderId="19" xfId="1" applyFont="1" applyFill="1" applyBorder="1" applyProtection="1"/>
    <xf numFmtId="0" fontId="7" fillId="0" borderId="0" xfId="0" applyFont="1" applyProtection="1"/>
    <xf numFmtId="2" fontId="8" fillId="3" borderId="5" xfId="0" applyNumberFormat="1" applyFont="1" applyFill="1" applyBorder="1" applyAlignment="1" applyProtection="1">
      <alignment horizontal="center" vertical="center" wrapText="1"/>
    </xf>
    <xf numFmtId="2" fontId="8" fillId="3" borderId="3" xfId="0" applyNumberFormat="1" applyFont="1" applyFill="1" applyBorder="1" applyAlignment="1" applyProtection="1">
      <alignment horizontal="center" vertical="center" wrapText="1"/>
    </xf>
    <xf numFmtId="1" fontId="8" fillId="3" borderId="3" xfId="0" applyNumberFormat="1" applyFont="1" applyFill="1" applyBorder="1" applyAlignment="1" applyProtection="1">
      <alignment horizontal="center" vertical="center" wrapText="1"/>
    </xf>
    <xf numFmtId="166" fontId="8" fillId="3" borderId="3" xfId="4" applyNumberFormat="1" applyFont="1" applyFill="1" applyBorder="1" applyAlignment="1" applyProtection="1">
      <alignment horizontal="center" vertical="center" wrapText="1"/>
    </xf>
    <xf numFmtId="44" fontId="8" fillId="3" borderId="8" xfId="1" applyFont="1" applyFill="1" applyBorder="1" applyAlignment="1" applyProtection="1">
      <alignment horizontal="center" vertical="center" wrapText="1"/>
    </xf>
    <xf numFmtId="164" fontId="4" fillId="6" borderId="5" xfId="3" applyFont="1" applyFill="1" applyBorder="1" applyAlignment="1" applyProtection="1">
      <alignment horizontal="center"/>
    </xf>
    <xf numFmtId="164" fontId="4" fillId="6" borderId="3" xfId="3" applyFont="1" applyFill="1" applyBorder="1" applyAlignment="1" applyProtection="1">
      <alignment horizontal="center"/>
    </xf>
    <xf numFmtId="164" fontId="4" fillId="6" borderId="8" xfId="3" applyFont="1" applyFill="1" applyBorder="1" applyAlignment="1" applyProtection="1">
      <alignment horizontal="center"/>
    </xf>
    <xf numFmtId="0" fontId="6" fillId="0" borderId="5" xfId="7" applyFont="1" applyBorder="1" applyProtection="1"/>
    <xf numFmtId="0" fontId="7" fillId="0" borderId="3" xfId="0" applyFont="1" applyBorder="1" applyProtection="1"/>
    <xf numFmtId="164" fontId="3" fillId="0" borderId="3" xfId="3" applyFont="1" applyBorder="1" applyAlignment="1" applyProtection="1">
      <alignment horizontal="left"/>
    </xf>
    <xf numFmtId="1" fontId="3" fillId="0" borderId="3" xfId="3" applyNumberFormat="1" applyFont="1" applyBorder="1" applyAlignment="1" applyProtection="1">
      <alignment horizontal="center"/>
    </xf>
    <xf numFmtId="166" fontId="3" fillId="0" borderId="3" xfId="4" applyNumberFormat="1" applyFont="1" applyFill="1" applyBorder="1" applyAlignment="1" applyProtection="1">
      <alignment horizontal="right" vertical="center"/>
    </xf>
    <xf numFmtId="44" fontId="7" fillId="0" borderId="18" xfId="0" applyNumberFormat="1" applyFont="1" applyBorder="1" applyProtection="1"/>
    <xf numFmtId="164" fontId="4" fillId="6" borderId="5" xfId="3" applyFont="1" applyFill="1" applyBorder="1" applyAlignment="1" applyProtection="1">
      <alignment horizontal="center" vertical="center"/>
    </xf>
    <xf numFmtId="164" fontId="4" fillId="6" borderId="3" xfId="3" applyFont="1" applyFill="1" applyBorder="1" applyAlignment="1" applyProtection="1">
      <alignment horizontal="center" vertical="center"/>
    </xf>
    <xf numFmtId="164" fontId="4" fillId="6" borderId="8" xfId="3" applyFont="1" applyFill="1" applyBorder="1" applyAlignment="1" applyProtection="1">
      <alignment horizontal="center" vertical="center"/>
    </xf>
    <xf numFmtId="0" fontId="25" fillId="0" borderId="24" xfId="0" applyFont="1" applyBorder="1" applyAlignment="1" applyProtection="1">
      <alignment horizontal="center" vertical="center"/>
    </xf>
    <xf numFmtId="164" fontId="4" fillId="6" borderId="5" xfId="3" applyFont="1" applyFill="1" applyBorder="1" applyAlignment="1" applyProtection="1">
      <alignment horizontal="center"/>
    </xf>
    <xf numFmtId="164" fontId="4" fillId="6" borderId="3" xfId="3" applyFont="1" applyFill="1" applyBorder="1" applyAlignment="1" applyProtection="1">
      <alignment horizontal="center"/>
    </xf>
    <xf numFmtId="164" fontId="4" fillId="6" borderId="8" xfId="3" applyFont="1" applyFill="1" applyBorder="1" applyAlignment="1" applyProtection="1">
      <alignment horizontal="center"/>
    </xf>
    <xf numFmtId="0" fontId="6" fillId="12" borderId="5" xfId="7" applyFont="1" applyFill="1" applyBorder="1" applyProtection="1"/>
    <xf numFmtId="0" fontId="7" fillId="12" borderId="3" xfId="0" applyFont="1" applyFill="1" applyBorder="1" applyProtection="1"/>
    <xf numFmtId="164" fontId="3" fillId="12" borderId="3" xfId="3" applyFont="1" applyFill="1" applyBorder="1" applyAlignment="1" applyProtection="1">
      <alignment horizontal="left"/>
    </xf>
    <xf numFmtId="1" fontId="3" fillId="12" borderId="3" xfId="3" applyNumberFormat="1" applyFont="1" applyFill="1" applyBorder="1" applyAlignment="1" applyProtection="1">
      <alignment horizontal="center"/>
    </xf>
    <xf numFmtId="166" fontId="3" fillId="12" borderId="3" xfId="4" applyNumberFormat="1" applyFont="1" applyFill="1" applyBorder="1" applyAlignment="1" applyProtection="1">
      <alignment horizontal="right" vertical="center"/>
    </xf>
    <xf numFmtId="44" fontId="7" fillId="12" borderId="18" xfId="0" applyNumberFormat="1" applyFont="1" applyFill="1" applyBorder="1" applyProtection="1"/>
    <xf numFmtId="0" fontId="7" fillId="12" borderId="0" xfId="0" applyFont="1" applyFill="1" applyProtection="1"/>
    <xf numFmtId="164" fontId="4" fillId="6" borderId="17" xfId="3" applyFont="1" applyFill="1" applyBorder="1" applyAlignment="1" applyProtection="1">
      <alignment horizontal="center"/>
    </xf>
    <xf numFmtId="164" fontId="4" fillId="6" borderId="13" xfId="3" applyFont="1" applyFill="1" applyBorder="1" applyAlignment="1" applyProtection="1">
      <alignment horizontal="center"/>
    </xf>
    <xf numFmtId="164" fontId="4" fillId="6" borderId="14" xfId="3" applyFont="1" applyFill="1" applyBorder="1" applyAlignment="1" applyProtection="1">
      <alignment horizontal="center"/>
    </xf>
    <xf numFmtId="0" fontId="0" fillId="0" borderId="3" xfId="0" applyBorder="1" applyProtection="1"/>
    <xf numFmtId="166" fontId="0" fillId="0" borderId="3" xfId="0" applyNumberFormat="1" applyBorder="1" applyAlignment="1" applyProtection="1">
      <alignment horizontal="center"/>
    </xf>
    <xf numFmtId="0" fontId="10" fillId="0" borderId="3" xfId="0" applyFont="1" applyBorder="1" applyAlignment="1" applyProtection="1">
      <alignment wrapText="1"/>
    </xf>
    <xf numFmtId="0" fontId="25" fillId="10" borderId="23" xfId="0" applyFont="1" applyFill="1" applyBorder="1" applyAlignment="1" applyProtection="1">
      <alignment vertical="center"/>
    </xf>
    <xf numFmtId="0" fontId="10" fillId="0" borderId="0" xfId="0" applyFont="1" applyProtection="1"/>
    <xf numFmtId="0" fontId="10" fillId="0" borderId="3" xfId="0" applyFont="1" applyBorder="1" applyProtection="1"/>
    <xf numFmtId="0" fontId="25" fillId="4" borderId="24" xfId="0" applyFont="1" applyFill="1" applyBorder="1" applyAlignment="1" applyProtection="1">
      <alignment vertical="center"/>
    </xf>
    <xf numFmtId="44" fontId="7" fillId="0" borderId="0" xfId="0" applyNumberFormat="1" applyFont="1" applyProtection="1"/>
    <xf numFmtId="0" fontId="6" fillId="0" borderId="9" xfId="7" applyFont="1" applyBorder="1" applyProtection="1"/>
    <xf numFmtId="0" fontId="7" fillId="0" borderId="10" xfId="0" applyFont="1" applyBorder="1" applyProtection="1"/>
    <xf numFmtId="164" fontId="3" fillId="0" borderId="10" xfId="3" applyFont="1" applyBorder="1" applyAlignment="1" applyProtection="1">
      <alignment horizontal="left"/>
    </xf>
    <xf numFmtId="1" fontId="3" fillId="0" borderId="10" xfId="3" applyNumberFormat="1" applyFont="1" applyBorder="1" applyAlignment="1" applyProtection="1">
      <alignment horizontal="center"/>
    </xf>
    <xf numFmtId="166" fontId="3" fillId="0" borderId="10" xfId="4" applyNumberFormat="1" applyFont="1" applyFill="1" applyBorder="1" applyAlignment="1" applyProtection="1">
      <alignment horizontal="right" vertical="center"/>
    </xf>
    <xf numFmtId="44" fontId="7" fillId="0" borderId="25" xfId="0" applyNumberFormat="1" applyFont="1" applyBorder="1" applyProtection="1"/>
    <xf numFmtId="0" fontId="7" fillId="0" borderId="0" xfId="0" applyFont="1" applyAlignment="1" applyProtection="1">
      <alignment horizontal="left"/>
    </xf>
    <xf numFmtId="1" fontId="7" fillId="0" borderId="0" xfId="0" applyNumberFormat="1" applyFont="1" applyAlignment="1" applyProtection="1">
      <alignment horizontal="center"/>
    </xf>
    <xf numFmtId="166" fontId="7" fillId="0" borderId="0" xfId="4" applyNumberFormat="1" applyFont="1" applyAlignment="1" applyProtection="1">
      <alignment horizontal="right"/>
    </xf>
    <xf numFmtId="44" fontId="7" fillId="0" borderId="0" xfId="1" applyFont="1" applyProtection="1"/>
  </cellXfs>
  <cellStyles count="56">
    <cellStyle name="Comma" xfId="4" builtinId="3"/>
    <cellStyle name="Comma  - Style1" xfId="14" xr:uid="{6C794D33-4DE7-4666-AD36-8FDF76677C7C}"/>
    <cellStyle name="Comma  - Style2" xfId="15" xr:uid="{AB9A01A6-471C-4DE0-8F75-B35E244E2BE9}"/>
    <cellStyle name="Comma  - Style3" xfId="16" xr:uid="{C4FE1717-2091-4FF5-9965-6FCCC1E9BF5E}"/>
    <cellStyle name="Comma  - Style4" xfId="17" xr:uid="{9E9C3DA1-E6A5-45F8-AD29-612FFAED92B5}"/>
    <cellStyle name="Comma  - Style5" xfId="18" xr:uid="{DB25869F-313B-4AC5-BF8F-24D064E6E986}"/>
    <cellStyle name="Comma  - Style6" xfId="19" xr:uid="{F66FB973-DCEB-42D7-A7F2-3D3D11F104B5}"/>
    <cellStyle name="Comma  - Style7" xfId="20" xr:uid="{FD61D7F4-5950-4363-8714-61A8797B2D7A}"/>
    <cellStyle name="Comma  - Style8" xfId="21" xr:uid="{C2AA089E-DC69-4F1C-B7F4-D73A02595D51}"/>
    <cellStyle name="Comma [0] 2" xfId="6" xr:uid="{E43CCF29-9F48-4408-9940-DC52189588FE}"/>
    <cellStyle name="Comma [0] 2 2" xfId="55" xr:uid="{3D0A9654-98A5-4FDA-969A-8C3BB16D3B43}"/>
    <cellStyle name="Comma [0] 3" xfId="22" xr:uid="{3167C32B-30F1-41E4-8F1F-3B4373B113AF}"/>
    <cellStyle name="Comma 10" xfId="36" xr:uid="{1BDE7EE3-DA1D-44E9-A229-B75E88533836}"/>
    <cellStyle name="Comma 11" xfId="45" xr:uid="{73353B68-102F-442A-A429-5645A4D7440E}"/>
    <cellStyle name="Comma 12" xfId="37" xr:uid="{A3641FB2-562A-40B6-AA5B-3B247C4DEE73}"/>
    <cellStyle name="Comma 13" xfId="44" xr:uid="{43B1DF93-3E24-41B9-8070-DC8F4C48C3D3}"/>
    <cellStyle name="Comma 14" xfId="38" xr:uid="{7DCA0E0D-F32F-4199-9C3A-C23EF89BB141}"/>
    <cellStyle name="Comma 15" xfId="43" xr:uid="{2078C085-F096-486F-8ECE-AD04EBADCD0E}"/>
    <cellStyle name="Comma 16" xfId="39" xr:uid="{42CA49A6-36CD-4C7D-9E85-9CF124C4FF16}"/>
    <cellStyle name="Comma 17" xfId="47" xr:uid="{66E12CA0-F3AA-4490-9BD9-219005E3B9BD}"/>
    <cellStyle name="Comma 18" xfId="46" xr:uid="{63037BB8-FC18-44FE-A347-475E1520733B}"/>
    <cellStyle name="Comma 19" xfId="48" xr:uid="{5A94685C-D12A-46ED-B8AE-0972258616DB}"/>
    <cellStyle name="Comma 2" xfId="23" xr:uid="{7408535E-9399-416A-AEDE-B8731D763B60}"/>
    <cellStyle name="Comma 20" xfId="40" xr:uid="{09EA57A9-2037-49AA-922B-828A6E503A36}"/>
    <cellStyle name="Comma 21" xfId="50" xr:uid="{A64DB53D-515E-4F85-8FAC-22E4DA6F9BF8}"/>
    <cellStyle name="Comma 22" xfId="34" xr:uid="{57CA7DAE-E577-4ED4-989F-42BED65A22EC}"/>
    <cellStyle name="Comma 23" xfId="49" xr:uid="{730E1CB8-69B9-4137-9E24-C7D6B1E0DD1D}"/>
    <cellStyle name="Comma 24" xfId="51" xr:uid="{3F40C5A0-B267-40CB-9936-DAB351068247}"/>
    <cellStyle name="Comma 25" xfId="52" xr:uid="{3D17409A-0E9D-4358-9ECF-EF7D31B105B2}"/>
    <cellStyle name="Comma 26" xfId="53" xr:uid="{0088AE42-C208-47A5-BF43-DB88D2DB1D60}"/>
    <cellStyle name="Comma 3" xfId="24" xr:uid="{0762BB06-59EC-482B-98E7-409CCE8251D2}"/>
    <cellStyle name="Comma 4" xfId="25" xr:uid="{F07FAF44-2417-4ABE-A54E-CA06F549A6CF}"/>
    <cellStyle name="Comma 5" xfId="13" xr:uid="{4BC65716-E834-4775-A6AC-2E803E20B7AC}"/>
    <cellStyle name="Comma 6" xfId="33" xr:uid="{024B4AE2-37E8-47E7-B2F9-6707C3F83B96}"/>
    <cellStyle name="Comma 7" xfId="41" xr:uid="{19FD89A9-25FB-4D57-BECB-CC5A1D5C43ED}"/>
    <cellStyle name="Comma 8" xfId="35" xr:uid="{4DFF930E-AE4A-4B83-AD3C-1ADDBB9F8F22}"/>
    <cellStyle name="Comma 9" xfId="42" xr:uid="{848C50C1-C714-4122-928C-2273FACB9CFF}"/>
    <cellStyle name="Currency" xfId="1" builtinId="4"/>
    <cellStyle name="Currency 2" xfId="9" xr:uid="{58FCFB0E-ECAB-41C7-AC2E-AD31C8BA997E}"/>
    <cellStyle name="Currency 3" xfId="27" xr:uid="{05299F71-8DFF-4F92-9DD1-DC0F5E49EE84}"/>
    <cellStyle name="Currency 4" xfId="28" xr:uid="{1D14AC3B-2DB9-48B6-A579-808E7B46A8D2}"/>
    <cellStyle name="Currency 5" xfId="26" xr:uid="{D1691E63-F937-4A32-81F9-41B0F68BF976}"/>
    <cellStyle name="Header1" xfId="29" xr:uid="{0268D05D-7C3D-4741-B7CB-CBB5580FC2A4}"/>
    <cellStyle name="Header2" xfId="30" xr:uid="{EDCC2535-26BB-44E6-907A-6D756177956F}"/>
    <cellStyle name="Normal" xfId="0" builtinId="0"/>
    <cellStyle name="Normal 2" xfId="5" xr:uid="{6B2B192E-7A10-4D97-9BE4-15D2D9896C93}"/>
    <cellStyle name="Normal 2 2" xfId="54" xr:uid="{F857BC04-8EFA-449C-88AC-06EA95E7FE04}"/>
    <cellStyle name="Normal 3" xfId="10" xr:uid="{EA2E693C-BAB7-449B-901A-FEF5BA260BEF}"/>
    <cellStyle name="Normal 4" xfId="3" xr:uid="{2B1FC7FC-25A3-4516-A97B-CD3B9371F0A8}"/>
    <cellStyle name="Normal 4 2" xfId="31" xr:uid="{E4533B32-5D8C-4610-9845-CF3A9E519039}"/>
    <cellStyle name="Normal 5" xfId="32" xr:uid="{68B6F351-E5A9-4586-AA87-02862D4580DA}"/>
    <cellStyle name="Normal 6" xfId="7" xr:uid="{850C91DB-2708-4D5B-B9B8-40D769A0FC22}"/>
    <cellStyle name="Normal 6 2" xfId="8" xr:uid="{DF5853CF-BB0B-4214-979B-A603D90512DC}"/>
    <cellStyle name="Percent" xfId="2" builtinId="5"/>
    <cellStyle name="Percent 2" xfId="11" xr:uid="{D8B88E7E-E563-4D07-86CE-D4DEB2DDD44C}"/>
    <cellStyle name="標準 2" xfId="12" xr:uid="{13E2451C-B60B-40FE-AEDC-26254C179917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04257\AppData\Local\Microsoft\Windows\INetCache\Content.Outlook\LGI20XX3\KYOCERA_TASKalfa_Pro_15000c_Price_Schedu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hange History"/>
      <sheetName val="TASKalfa Pro 15000c"/>
    </sheetNames>
    <sheetDataSet>
      <sheetData sheetId="0"/>
      <sheetData sheetId="1"/>
      <sheetData sheetId="2">
        <row r="168">
          <cell r="G168">
            <v>41.83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54362-3A3B-45E1-BC33-343AC6ABC99C}">
  <dimension ref="A1:L530"/>
  <sheetViews>
    <sheetView tabSelected="1" zoomScale="70" zoomScaleNormal="70" workbookViewId="0">
      <pane ySplit="3" topLeftCell="A452" activePane="bottomLeft" state="frozen"/>
      <selection pane="bottomLeft" activeCell="C457" sqref="C457"/>
    </sheetView>
  </sheetViews>
  <sheetFormatPr defaultColWidth="9.140625" defaultRowHeight="12.75"/>
  <cols>
    <col min="1" max="1" width="21.7109375" style="19" customWidth="1"/>
    <col min="2" max="2" width="71.42578125" style="19" customWidth="1"/>
    <col min="3" max="3" width="97.85546875" style="19" customWidth="1"/>
    <col min="4" max="4" width="23.140625" style="62" customWidth="1"/>
    <col min="5" max="5" width="24" style="24" customWidth="1"/>
    <col min="6" max="6" width="22.28515625" style="24" customWidth="1"/>
    <col min="7" max="7" width="15.5703125" style="24" customWidth="1"/>
    <col min="8" max="8" width="16.5703125" style="24" customWidth="1"/>
    <col min="9" max="9" width="15.140625" style="24" customWidth="1"/>
    <col min="10" max="10" width="15.28515625" style="24" customWidth="1"/>
    <col min="11" max="11" width="16" style="25" customWidth="1"/>
    <col min="12" max="12" width="14.140625" style="26" customWidth="1"/>
    <col min="13" max="13" width="57.42578125" style="19" customWidth="1"/>
    <col min="14" max="16384" width="9.140625" style="19"/>
  </cols>
  <sheetData>
    <row r="1" spans="1:12" ht="15" customHeight="1">
      <c r="A1" s="74" t="s">
        <v>879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s="22" customFormat="1" ht="15.75" customHeight="1">
      <c r="A2" s="34"/>
      <c r="B2" s="29"/>
      <c r="C2" s="29"/>
      <c r="D2" s="54"/>
      <c r="E2" s="29"/>
      <c r="F2" s="29">
        <v>9.4200000000000006E-2</v>
      </c>
      <c r="G2" s="29">
        <v>5.2600000000000001E-2</v>
      </c>
      <c r="H2" s="29">
        <v>3.85E-2</v>
      </c>
      <c r="I2" s="29">
        <v>3.3500000000000002E-2</v>
      </c>
      <c r="J2" s="29">
        <v>2.86E-2</v>
      </c>
      <c r="K2" s="29"/>
      <c r="L2" s="35"/>
    </row>
    <row r="3" spans="1:12" ht="27.75" customHeight="1">
      <c r="A3" s="36" t="s">
        <v>366</v>
      </c>
      <c r="B3" s="30" t="s">
        <v>367</v>
      </c>
      <c r="C3" s="30" t="s">
        <v>368</v>
      </c>
      <c r="D3" s="53" t="s">
        <v>1130</v>
      </c>
      <c r="E3" s="18" t="s">
        <v>537</v>
      </c>
      <c r="F3" s="18" t="s">
        <v>369</v>
      </c>
      <c r="G3" s="18" t="s">
        <v>370</v>
      </c>
      <c r="H3" s="18" t="s">
        <v>371</v>
      </c>
      <c r="I3" s="18" t="s">
        <v>372</v>
      </c>
      <c r="J3" s="18" t="s">
        <v>373</v>
      </c>
      <c r="K3" s="18" t="s">
        <v>374</v>
      </c>
      <c r="L3" s="37" t="s">
        <v>375</v>
      </c>
    </row>
    <row r="4" spans="1:12" ht="22.5" customHeight="1">
      <c r="A4" s="21" t="s">
        <v>0</v>
      </c>
      <c r="B4" s="20" t="s">
        <v>1</v>
      </c>
      <c r="C4" s="49" t="s">
        <v>2</v>
      </c>
      <c r="D4" s="55">
        <v>50000</v>
      </c>
      <c r="E4" s="50">
        <v>535</v>
      </c>
      <c r="F4" s="51">
        <v>50.397000000000006</v>
      </c>
      <c r="G4" s="51">
        <v>28.141000000000002</v>
      </c>
      <c r="H4" s="51">
        <v>20.5975</v>
      </c>
      <c r="I4" s="50">
        <v>17.922499999999999</v>
      </c>
      <c r="J4" s="50">
        <v>15.301</v>
      </c>
      <c r="K4" s="51">
        <v>921</v>
      </c>
      <c r="L4" s="52">
        <v>0.41837968561064087</v>
      </c>
    </row>
    <row r="5" spans="1:12" ht="22.5" customHeight="1">
      <c r="A5" s="21" t="s">
        <v>3</v>
      </c>
      <c r="B5" s="20" t="s">
        <v>4</v>
      </c>
      <c r="C5" s="49" t="s">
        <v>5</v>
      </c>
      <c r="D5" s="55">
        <v>80000</v>
      </c>
      <c r="E5" s="50">
        <v>776</v>
      </c>
      <c r="F5" s="51">
        <v>73.09920000000001</v>
      </c>
      <c r="G5" s="51">
        <v>40.817599999999999</v>
      </c>
      <c r="H5" s="51">
        <v>29.876000000000001</v>
      </c>
      <c r="I5" s="50">
        <v>25.996000000000002</v>
      </c>
      <c r="J5" s="50">
        <v>22.1936</v>
      </c>
      <c r="K5" s="51">
        <v>1333</v>
      </c>
      <c r="L5" s="52">
        <v>0.41771094402673348</v>
      </c>
    </row>
    <row r="6" spans="1:12" ht="22.5" customHeight="1">
      <c r="A6" s="21" t="s">
        <v>6</v>
      </c>
      <c r="B6" s="20" t="s">
        <v>7</v>
      </c>
      <c r="C6" s="49" t="s">
        <v>8</v>
      </c>
      <c r="D6" s="55">
        <v>80000</v>
      </c>
      <c r="E6" s="50">
        <v>901</v>
      </c>
      <c r="F6" s="51">
        <v>84.874200000000002</v>
      </c>
      <c r="G6" s="51">
        <v>47.392600000000002</v>
      </c>
      <c r="H6" s="51">
        <v>34.688499999999998</v>
      </c>
      <c r="I6" s="50">
        <v>30.183500000000002</v>
      </c>
      <c r="J6" s="50">
        <v>25.768599999999999</v>
      </c>
      <c r="K6" s="51">
        <v>1547</v>
      </c>
      <c r="L6" s="52">
        <v>0.41756659467242618</v>
      </c>
    </row>
    <row r="7" spans="1:12" ht="22.5" customHeight="1">
      <c r="A7" s="21" t="s">
        <v>9</v>
      </c>
      <c r="B7" s="20" t="s">
        <v>10</v>
      </c>
      <c r="C7" s="49" t="s">
        <v>11</v>
      </c>
      <c r="D7" s="55">
        <v>80000</v>
      </c>
      <c r="E7" s="50">
        <v>1025</v>
      </c>
      <c r="F7" s="51">
        <v>96.555000000000007</v>
      </c>
      <c r="G7" s="51">
        <v>53.914999999999999</v>
      </c>
      <c r="H7" s="51">
        <v>39.462499999999999</v>
      </c>
      <c r="I7" s="50">
        <v>34.337499999999999</v>
      </c>
      <c r="J7" s="50">
        <v>29.315000000000001</v>
      </c>
      <c r="K7" s="51">
        <v>1768</v>
      </c>
      <c r="L7" s="52">
        <v>0.42002518891687657</v>
      </c>
    </row>
    <row r="8" spans="1:12" s="23" customFormat="1" ht="22.5" customHeight="1">
      <c r="A8" s="38"/>
      <c r="B8" s="31"/>
      <c r="C8" s="31"/>
      <c r="D8" s="56"/>
      <c r="E8" s="31"/>
      <c r="F8" s="31"/>
      <c r="G8" s="31"/>
      <c r="H8" s="31"/>
      <c r="I8" s="31"/>
      <c r="J8" s="31"/>
      <c r="K8" s="31"/>
      <c r="L8" s="39"/>
    </row>
    <row r="9" spans="1:12" ht="21.75" customHeight="1">
      <c r="A9" s="3" t="s">
        <v>12</v>
      </c>
      <c r="B9" s="1" t="s">
        <v>13</v>
      </c>
      <c r="C9" s="2" t="s">
        <v>14</v>
      </c>
      <c r="D9" s="57"/>
      <c r="E9" s="11">
        <v>110</v>
      </c>
      <c r="F9" s="12">
        <v>10.362</v>
      </c>
      <c r="G9" s="12">
        <v>5.7860000000000005</v>
      </c>
      <c r="H9" s="12">
        <v>4.2350000000000003</v>
      </c>
      <c r="I9" s="11">
        <v>3.6850000000000001</v>
      </c>
      <c r="J9" s="11">
        <v>3.1459999999999999</v>
      </c>
      <c r="K9" s="11">
        <v>151</v>
      </c>
      <c r="L9" s="7">
        <v>0.27067669172932329</v>
      </c>
    </row>
    <row r="10" spans="1:12" ht="21.75" customHeight="1">
      <c r="A10" s="3" t="s">
        <v>15</v>
      </c>
      <c r="B10" s="1" t="s">
        <v>16</v>
      </c>
      <c r="C10" s="2" t="s">
        <v>17</v>
      </c>
      <c r="D10" s="57"/>
      <c r="E10" s="11">
        <v>165</v>
      </c>
      <c r="F10" s="12">
        <v>15.543000000000001</v>
      </c>
      <c r="G10" s="12">
        <v>8.6790000000000003</v>
      </c>
      <c r="H10" s="12">
        <v>6.3525</v>
      </c>
      <c r="I10" s="11">
        <v>5.5275000000000007</v>
      </c>
      <c r="J10" s="11">
        <v>4.7190000000000003</v>
      </c>
      <c r="K10" s="11">
        <v>280</v>
      </c>
      <c r="L10" s="7">
        <v>0.40740740740740744</v>
      </c>
    </row>
    <row r="11" spans="1:12" ht="21.75" customHeight="1">
      <c r="A11" s="3" t="s">
        <v>18</v>
      </c>
      <c r="B11" s="1" t="s">
        <v>19</v>
      </c>
      <c r="C11" s="2" t="s">
        <v>20</v>
      </c>
      <c r="D11" s="57"/>
      <c r="E11" s="11">
        <v>55</v>
      </c>
      <c r="F11" s="12">
        <v>5.181</v>
      </c>
      <c r="G11" s="12">
        <v>2.8930000000000002</v>
      </c>
      <c r="H11" s="12">
        <v>2.1175000000000002</v>
      </c>
      <c r="I11" s="11">
        <v>1.8425</v>
      </c>
      <c r="J11" s="11">
        <v>1.573</v>
      </c>
      <c r="K11" s="11">
        <v>156</v>
      </c>
      <c r="L11" s="7">
        <v>0.64137931034482754</v>
      </c>
    </row>
    <row r="12" spans="1:12" ht="21.75" customHeight="1">
      <c r="A12" s="3" t="s">
        <v>21</v>
      </c>
      <c r="B12" s="1" t="s">
        <v>22</v>
      </c>
      <c r="C12" s="2" t="s">
        <v>23</v>
      </c>
      <c r="D12" s="57"/>
      <c r="E12" s="11">
        <v>36</v>
      </c>
      <c r="F12" s="12">
        <v>3.3912000000000004</v>
      </c>
      <c r="G12" s="12">
        <v>1.8935999999999999</v>
      </c>
      <c r="H12" s="12">
        <v>1.3859999999999999</v>
      </c>
      <c r="I12" s="11">
        <v>1.206</v>
      </c>
      <c r="J12" s="11">
        <v>1.0296000000000001</v>
      </c>
      <c r="K12" s="11">
        <v>63</v>
      </c>
      <c r="L12" s="7">
        <v>0.41666666666666663</v>
      </c>
    </row>
    <row r="13" spans="1:12" ht="21.75" customHeight="1">
      <c r="A13" s="3" t="s">
        <v>435</v>
      </c>
      <c r="B13" s="1" t="s">
        <v>24</v>
      </c>
      <c r="C13" s="2" t="s">
        <v>25</v>
      </c>
      <c r="D13" s="57"/>
      <c r="E13" s="11">
        <v>91</v>
      </c>
      <c r="F13" s="12">
        <v>8.5722000000000005</v>
      </c>
      <c r="G13" s="12">
        <v>4.7866</v>
      </c>
      <c r="H13" s="12">
        <v>3.5034999999999998</v>
      </c>
      <c r="I13" s="11">
        <v>3.0485000000000002</v>
      </c>
      <c r="J13" s="11">
        <v>2.6026000000000002</v>
      </c>
      <c r="K13" s="11">
        <v>261</v>
      </c>
      <c r="L13" s="7">
        <v>0.64935064935064934</v>
      </c>
    </row>
    <row r="14" spans="1:12" ht="21.75" customHeight="1">
      <c r="A14" s="3" t="s">
        <v>26</v>
      </c>
      <c r="B14" s="1" t="s">
        <v>27</v>
      </c>
      <c r="C14" s="2" t="s">
        <v>28</v>
      </c>
      <c r="D14" s="57"/>
      <c r="E14" s="11">
        <v>400</v>
      </c>
      <c r="F14" s="12">
        <v>37.68</v>
      </c>
      <c r="G14" s="12">
        <v>21.04</v>
      </c>
      <c r="H14" s="12">
        <v>15.4</v>
      </c>
      <c r="I14" s="11">
        <v>13.4</v>
      </c>
      <c r="J14" s="11">
        <v>11.44</v>
      </c>
      <c r="K14" s="11">
        <v>440</v>
      </c>
      <c r="L14" s="7">
        <v>9.0196078431372562E-2</v>
      </c>
    </row>
    <row r="15" spans="1:12" ht="21.75" customHeight="1">
      <c r="A15" s="3" t="s">
        <v>29</v>
      </c>
      <c r="B15" s="1" t="s">
        <v>30</v>
      </c>
      <c r="C15" s="2" t="s">
        <v>30</v>
      </c>
      <c r="D15" s="57"/>
      <c r="E15" s="11">
        <v>140</v>
      </c>
      <c r="F15" s="12">
        <v>13.188000000000001</v>
      </c>
      <c r="G15" s="12">
        <v>7.3639999999999999</v>
      </c>
      <c r="H15" s="12">
        <v>5.39</v>
      </c>
      <c r="I15" s="11">
        <v>4.6900000000000004</v>
      </c>
      <c r="J15" s="11">
        <v>4.0040000000000004</v>
      </c>
      <c r="K15" s="11">
        <v>163</v>
      </c>
      <c r="L15" s="7">
        <v>0.13815789473684215</v>
      </c>
    </row>
    <row r="16" spans="1:12" ht="22.5" customHeight="1">
      <c r="A16" s="21" t="s">
        <v>1159</v>
      </c>
      <c r="B16" s="20" t="s">
        <v>1160</v>
      </c>
      <c r="C16" s="49" t="s">
        <v>32</v>
      </c>
      <c r="D16" s="55">
        <v>150000</v>
      </c>
      <c r="E16" s="50">
        <v>1763</v>
      </c>
      <c r="F16" s="51">
        <v>166.0746</v>
      </c>
      <c r="G16" s="51">
        <v>92.733800000000002</v>
      </c>
      <c r="H16" s="51">
        <v>67.875500000000002</v>
      </c>
      <c r="I16" s="50">
        <v>59.060500000000005</v>
      </c>
      <c r="J16" s="50">
        <v>50.421799999999998</v>
      </c>
      <c r="K16" s="51">
        <v>2967</v>
      </c>
      <c r="L16" s="52">
        <v>0.40559440559440563</v>
      </c>
    </row>
    <row r="17" spans="1:12" ht="22.5" customHeight="1">
      <c r="A17" s="21" t="s">
        <v>1166</v>
      </c>
      <c r="B17" s="20" t="s">
        <v>1167</v>
      </c>
      <c r="C17" s="49" t="s">
        <v>34</v>
      </c>
      <c r="D17" s="55">
        <v>150000</v>
      </c>
      <c r="E17" s="50">
        <v>1997</v>
      </c>
      <c r="F17" s="51">
        <v>188.1174</v>
      </c>
      <c r="G17" s="51">
        <v>105.04220000000001</v>
      </c>
      <c r="H17" s="51">
        <v>76.884500000000003</v>
      </c>
      <c r="I17" s="50">
        <v>66.899500000000003</v>
      </c>
      <c r="J17" s="50">
        <v>57.114200000000004</v>
      </c>
      <c r="K17" s="51">
        <v>3361</v>
      </c>
      <c r="L17" s="52">
        <v>0.40555365101131302</v>
      </c>
    </row>
    <row r="18" spans="1:12" ht="22.5" customHeight="1">
      <c r="A18" s="21" t="s">
        <v>1161</v>
      </c>
      <c r="B18" s="20" t="s">
        <v>1162</v>
      </c>
      <c r="C18" s="49" t="s">
        <v>36</v>
      </c>
      <c r="D18" s="55">
        <v>250000</v>
      </c>
      <c r="E18" s="50">
        <v>2416</v>
      </c>
      <c r="F18" s="51">
        <v>227.58720000000002</v>
      </c>
      <c r="G18" s="51">
        <v>127.08160000000001</v>
      </c>
      <c r="H18" s="51">
        <v>93.016000000000005</v>
      </c>
      <c r="I18" s="50">
        <v>80.936000000000007</v>
      </c>
      <c r="J18" s="50">
        <v>69.0976</v>
      </c>
      <c r="K18" s="51">
        <v>4064</v>
      </c>
      <c r="L18" s="52">
        <v>0.40532879818594103</v>
      </c>
    </row>
    <row r="19" spans="1:12" ht="22.5" customHeight="1">
      <c r="A19" s="21" t="s">
        <v>1163</v>
      </c>
      <c r="B19" s="20" t="s">
        <v>1164</v>
      </c>
      <c r="C19" s="49" t="s">
        <v>38</v>
      </c>
      <c r="D19" s="55">
        <v>300000</v>
      </c>
      <c r="E19" s="50">
        <v>3652</v>
      </c>
      <c r="F19" s="51">
        <v>344.01840000000004</v>
      </c>
      <c r="G19" s="51">
        <v>192.09520000000001</v>
      </c>
      <c r="H19" s="51">
        <v>140.602</v>
      </c>
      <c r="I19" s="50">
        <v>122.34200000000001</v>
      </c>
      <c r="J19" s="50">
        <v>104.4472</v>
      </c>
      <c r="K19" s="51">
        <v>6143</v>
      </c>
      <c r="L19" s="52">
        <v>0.40547636909227303</v>
      </c>
    </row>
    <row r="20" spans="1:12" ht="22.5" customHeight="1">
      <c r="A20" s="21" t="s">
        <v>39</v>
      </c>
      <c r="B20" s="20" t="s">
        <v>40</v>
      </c>
      <c r="C20" s="49" t="s">
        <v>41</v>
      </c>
      <c r="D20" s="55">
        <v>300000</v>
      </c>
      <c r="E20" s="50">
        <v>5040</v>
      </c>
      <c r="F20" s="51">
        <v>474.76800000000003</v>
      </c>
      <c r="G20" s="51">
        <v>265.10399999999998</v>
      </c>
      <c r="H20" s="51">
        <v>194.04</v>
      </c>
      <c r="I20" s="50">
        <v>168.84</v>
      </c>
      <c r="J20" s="50">
        <v>144.14400000000001</v>
      </c>
      <c r="K20" s="51">
        <v>8476</v>
      </c>
      <c r="L20" s="52">
        <v>0.40533088235294112</v>
      </c>
    </row>
    <row r="21" spans="1:12" s="23" customFormat="1" ht="22.5" customHeight="1">
      <c r="A21" s="38"/>
      <c r="B21" s="31"/>
      <c r="C21" s="31"/>
      <c r="D21" s="56"/>
      <c r="E21" s="31"/>
      <c r="F21" s="31"/>
      <c r="G21" s="31"/>
      <c r="H21" s="31"/>
      <c r="I21" s="31"/>
      <c r="J21" s="31"/>
      <c r="K21" s="31"/>
      <c r="L21" s="39"/>
    </row>
    <row r="22" spans="1:12" ht="21.75" customHeight="1">
      <c r="A22" s="3" t="s">
        <v>42</v>
      </c>
      <c r="B22" s="1" t="s">
        <v>43</v>
      </c>
      <c r="C22" s="2" t="s">
        <v>44</v>
      </c>
      <c r="D22" s="57"/>
      <c r="E22" s="11">
        <v>162</v>
      </c>
      <c r="F22" s="12">
        <v>15.260400000000001</v>
      </c>
      <c r="G22" s="12">
        <v>8.5212000000000003</v>
      </c>
      <c r="H22" s="12">
        <v>6.2370000000000001</v>
      </c>
      <c r="I22" s="11">
        <v>5.4270000000000005</v>
      </c>
      <c r="J22" s="11">
        <v>4.6332000000000004</v>
      </c>
      <c r="K22" s="11">
        <v>285</v>
      </c>
      <c r="L22" s="7">
        <v>0.43083003952569165</v>
      </c>
    </row>
    <row r="23" spans="1:12" ht="21.75" customHeight="1">
      <c r="A23" s="3" t="s">
        <v>45</v>
      </c>
      <c r="B23" s="1" t="s">
        <v>46</v>
      </c>
      <c r="C23" s="2" t="s">
        <v>47</v>
      </c>
      <c r="D23" s="57"/>
      <c r="E23" s="11">
        <v>43</v>
      </c>
      <c r="F23" s="12">
        <v>4.0506000000000002</v>
      </c>
      <c r="G23" s="12">
        <v>2.2618</v>
      </c>
      <c r="H23" s="12">
        <v>1.6555</v>
      </c>
      <c r="I23" s="11">
        <v>1.4405000000000001</v>
      </c>
      <c r="J23" s="11">
        <v>1.2298</v>
      </c>
      <c r="K23" s="11">
        <v>76</v>
      </c>
      <c r="L23" s="7">
        <v>0.43283582089552242</v>
      </c>
    </row>
    <row r="24" spans="1:12" ht="21.75" customHeight="1">
      <c r="A24" s="3" t="s">
        <v>48</v>
      </c>
      <c r="B24" s="1" t="s">
        <v>27</v>
      </c>
      <c r="C24" s="2" t="s">
        <v>49</v>
      </c>
      <c r="D24" s="57"/>
      <c r="E24" s="11">
        <v>259</v>
      </c>
      <c r="F24" s="12">
        <v>24.3978</v>
      </c>
      <c r="G24" s="12">
        <v>13.6234</v>
      </c>
      <c r="H24" s="12">
        <v>9.9715000000000007</v>
      </c>
      <c r="I24" s="11">
        <v>8.6765000000000008</v>
      </c>
      <c r="J24" s="11">
        <v>7.4074</v>
      </c>
      <c r="K24" s="11">
        <v>582</v>
      </c>
      <c r="L24" s="7">
        <v>0.55432780847145491</v>
      </c>
    </row>
    <row r="25" spans="1:12" ht="21.75" customHeight="1">
      <c r="A25" s="3" t="s">
        <v>50</v>
      </c>
      <c r="B25" s="1" t="s">
        <v>51</v>
      </c>
      <c r="C25" s="2" t="s">
        <v>1081</v>
      </c>
      <c r="D25" s="57"/>
      <c r="E25" s="11">
        <v>278</v>
      </c>
      <c r="F25" s="12">
        <v>26.187600000000003</v>
      </c>
      <c r="G25" s="12">
        <v>14.6228</v>
      </c>
      <c r="H25" s="12">
        <v>10.702999999999999</v>
      </c>
      <c r="I25" s="11">
        <v>9.3130000000000006</v>
      </c>
      <c r="J25" s="11">
        <v>7.9508000000000001</v>
      </c>
      <c r="K25" s="11">
        <v>489</v>
      </c>
      <c r="L25" s="7">
        <v>0.43087557603686633</v>
      </c>
    </row>
    <row r="26" spans="1:12" ht="21.75" customHeight="1">
      <c r="A26" s="3" t="s">
        <v>53</v>
      </c>
      <c r="B26" s="1" t="s">
        <v>54</v>
      </c>
      <c r="C26" s="2" t="s">
        <v>55</v>
      </c>
      <c r="D26" s="57"/>
      <c r="E26" s="11">
        <v>152</v>
      </c>
      <c r="F26" s="12">
        <v>14.3184</v>
      </c>
      <c r="G26" s="12">
        <v>7.9952000000000005</v>
      </c>
      <c r="H26" s="12">
        <v>5.8520000000000003</v>
      </c>
      <c r="I26" s="11">
        <v>5.0920000000000005</v>
      </c>
      <c r="J26" s="11">
        <v>4.3472</v>
      </c>
      <c r="K26" s="11">
        <v>269</v>
      </c>
      <c r="L26" s="7">
        <v>0.4337349397590361</v>
      </c>
    </row>
    <row r="27" spans="1:12" ht="21.75" customHeight="1">
      <c r="A27" s="3" t="s">
        <v>56</v>
      </c>
      <c r="B27" s="1" t="s">
        <v>57</v>
      </c>
      <c r="C27" s="2" t="s">
        <v>58</v>
      </c>
      <c r="D27" s="57"/>
      <c r="E27" s="11">
        <v>290</v>
      </c>
      <c r="F27" s="12">
        <v>27.318000000000001</v>
      </c>
      <c r="G27" s="12">
        <v>15.254</v>
      </c>
      <c r="H27" s="12">
        <v>11.164999999999999</v>
      </c>
      <c r="I27" s="11">
        <v>9.7149999999999999</v>
      </c>
      <c r="J27" s="11">
        <v>8.2940000000000005</v>
      </c>
      <c r="K27" s="11">
        <v>641</v>
      </c>
      <c r="L27" s="7">
        <v>0.5473684210526315</v>
      </c>
    </row>
    <row r="28" spans="1:12" ht="21.75" customHeight="1">
      <c r="A28" s="3" t="s">
        <v>59</v>
      </c>
      <c r="B28" s="1" t="s">
        <v>60</v>
      </c>
      <c r="C28" s="2" t="s">
        <v>61</v>
      </c>
      <c r="D28" s="57"/>
      <c r="E28" s="11">
        <v>389</v>
      </c>
      <c r="F28" s="12">
        <v>36.643799999999999</v>
      </c>
      <c r="G28" s="12">
        <v>20.461400000000001</v>
      </c>
      <c r="H28" s="12">
        <v>14.9765</v>
      </c>
      <c r="I28" s="11">
        <v>13.031500000000001</v>
      </c>
      <c r="J28" s="11">
        <v>11.125400000000001</v>
      </c>
      <c r="K28" s="11">
        <v>866</v>
      </c>
      <c r="L28" s="7">
        <v>0.55064935064935061</v>
      </c>
    </row>
    <row r="29" spans="1:12" ht="21.75" customHeight="1">
      <c r="A29" s="3" t="s">
        <v>437</v>
      </c>
      <c r="B29" s="1" t="s">
        <v>456</v>
      </c>
      <c r="C29" s="2" t="s">
        <v>476</v>
      </c>
      <c r="D29" s="57"/>
      <c r="E29" s="11">
        <v>75</v>
      </c>
      <c r="F29" s="12">
        <v>7.0650000000000004</v>
      </c>
      <c r="G29" s="12">
        <v>3.9450000000000003</v>
      </c>
      <c r="H29" s="12">
        <v>2.8875000000000002</v>
      </c>
      <c r="I29" s="11">
        <v>2.5125000000000002</v>
      </c>
      <c r="J29" s="11">
        <v>2.145</v>
      </c>
      <c r="K29" s="11">
        <v>168</v>
      </c>
      <c r="L29" s="7">
        <v>0.5521472392638036</v>
      </c>
    </row>
    <row r="30" spans="1:12" ht="21.75" customHeight="1">
      <c r="A30" s="3" t="s">
        <v>923</v>
      </c>
      <c r="B30" s="1" t="s">
        <v>924</v>
      </c>
      <c r="C30" s="2" t="s">
        <v>1165</v>
      </c>
      <c r="D30" s="57"/>
      <c r="E30" s="11">
        <v>82</v>
      </c>
      <c r="F30" s="12">
        <v>7.7244000000000002</v>
      </c>
      <c r="G30" s="12">
        <v>4.3132000000000001</v>
      </c>
      <c r="H30" s="12">
        <v>3.157</v>
      </c>
      <c r="I30" s="11">
        <v>2.7470000000000003</v>
      </c>
      <c r="J30" s="11">
        <v>2.3452000000000002</v>
      </c>
      <c r="K30" s="11">
        <v>185</v>
      </c>
      <c r="L30" s="7">
        <v>0.5521472392638036</v>
      </c>
    </row>
    <row r="31" spans="1:12" ht="21.75" customHeight="1">
      <c r="A31" s="3" t="s">
        <v>1168</v>
      </c>
      <c r="B31" s="1" t="s">
        <v>1171</v>
      </c>
      <c r="C31" s="2" t="s">
        <v>1174</v>
      </c>
      <c r="D31" s="57"/>
      <c r="E31" s="11">
        <v>222</v>
      </c>
      <c r="F31" s="12">
        <v>20.912400000000002</v>
      </c>
      <c r="G31" s="12">
        <v>11.677200000000001</v>
      </c>
      <c r="H31" s="12">
        <v>8.5470000000000006</v>
      </c>
      <c r="I31" s="11">
        <v>7.4370000000000003</v>
      </c>
      <c r="J31" s="11">
        <v>6.3491999999999997</v>
      </c>
      <c r="K31" s="11">
        <v>495</v>
      </c>
      <c r="L31" s="7">
        <v>0.55000000000000004</v>
      </c>
    </row>
    <row r="32" spans="1:12" ht="21.75" customHeight="1">
      <c r="A32" s="3" t="s">
        <v>1169</v>
      </c>
      <c r="B32" s="1" t="s">
        <v>1172</v>
      </c>
      <c r="C32" s="2" t="s">
        <v>1175</v>
      </c>
      <c r="D32" s="57"/>
      <c r="E32" s="11">
        <v>310</v>
      </c>
      <c r="F32" s="12">
        <v>29.202000000000002</v>
      </c>
      <c r="G32" s="12">
        <v>16.306000000000001</v>
      </c>
      <c r="H32" s="12">
        <v>11.935</v>
      </c>
      <c r="I32" s="11">
        <v>10.385</v>
      </c>
      <c r="J32" s="11">
        <v>8.8659999999999997</v>
      </c>
      <c r="K32" s="11">
        <v>689</v>
      </c>
      <c r="L32" s="7">
        <v>0.55000000000000004</v>
      </c>
    </row>
    <row r="33" spans="1:12" ht="21.75" customHeight="1">
      <c r="A33" s="3" t="s">
        <v>1170</v>
      </c>
      <c r="B33" s="1" t="s">
        <v>1173</v>
      </c>
      <c r="C33" s="2" t="s">
        <v>1176</v>
      </c>
      <c r="D33" s="57"/>
      <c r="E33" s="11">
        <v>455</v>
      </c>
      <c r="F33" s="12">
        <v>42.861000000000004</v>
      </c>
      <c r="G33" s="12">
        <v>23.933</v>
      </c>
      <c r="H33" s="12">
        <v>17.517499999999998</v>
      </c>
      <c r="I33" s="11">
        <v>15.242500000000001</v>
      </c>
      <c r="J33" s="11">
        <v>13.013</v>
      </c>
      <c r="K33" s="11">
        <v>1012</v>
      </c>
      <c r="L33" s="7">
        <v>0.55000000000000004</v>
      </c>
    </row>
    <row r="34" spans="1:12" ht="21.75" customHeight="1">
      <c r="A34" s="3" t="s">
        <v>435</v>
      </c>
      <c r="B34" s="1" t="s">
        <v>24</v>
      </c>
      <c r="C34" s="2" t="s">
        <v>25</v>
      </c>
      <c r="D34" s="57"/>
      <c r="E34" s="11">
        <v>91</v>
      </c>
      <c r="F34" s="12">
        <v>8.5722000000000005</v>
      </c>
      <c r="G34" s="12">
        <v>4.7866</v>
      </c>
      <c r="H34" s="12">
        <v>3.5034999999999998</v>
      </c>
      <c r="I34" s="11">
        <v>3.0485000000000002</v>
      </c>
      <c r="J34" s="11">
        <v>2.6026000000000002</v>
      </c>
      <c r="K34" s="11">
        <v>261</v>
      </c>
      <c r="L34" s="7">
        <v>0.64935064935064934</v>
      </c>
    </row>
    <row r="35" spans="1:12" ht="21.75" customHeight="1">
      <c r="A35" s="3" t="s">
        <v>71</v>
      </c>
      <c r="B35" s="1" t="s">
        <v>72</v>
      </c>
      <c r="C35" s="2" t="s">
        <v>73</v>
      </c>
      <c r="D35" s="57"/>
      <c r="E35" s="11">
        <v>163</v>
      </c>
      <c r="F35" s="12">
        <v>15.354600000000001</v>
      </c>
      <c r="G35" s="12">
        <v>8.5738000000000003</v>
      </c>
      <c r="H35" s="12">
        <v>6.2755000000000001</v>
      </c>
      <c r="I35" s="11">
        <v>5.4605000000000006</v>
      </c>
      <c r="J35" s="11">
        <v>4.6618000000000004</v>
      </c>
      <c r="K35" s="11">
        <v>469</v>
      </c>
      <c r="L35" s="7">
        <v>0.65144230769230771</v>
      </c>
    </row>
    <row r="36" spans="1:12" ht="21.75" customHeight="1">
      <c r="A36" s="3" t="s">
        <v>1177</v>
      </c>
      <c r="B36" s="1" t="s">
        <v>1178</v>
      </c>
      <c r="C36" s="2" t="s">
        <v>1179</v>
      </c>
      <c r="D36" s="57"/>
      <c r="E36" s="11">
        <v>93</v>
      </c>
      <c r="F36" s="12">
        <v>8.7606000000000002</v>
      </c>
      <c r="G36" s="12">
        <v>4.8917999999999999</v>
      </c>
      <c r="H36" s="12">
        <v>3.5804999999999998</v>
      </c>
      <c r="I36" s="11">
        <v>3.1155000000000004</v>
      </c>
      <c r="J36" s="11">
        <v>2.6598000000000002</v>
      </c>
      <c r="K36" s="11">
        <v>269</v>
      </c>
      <c r="L36" s="7">
        <v>0.65144230769230771</v>
      </c>
    </row>
    <row r="37" spans="1:12" ht="21.75" customHeight="1">
      <c r="A37" s="3" t="s">
        <v>925</v>
      </c>
      <c r="B37" s="1" t="s">
        <v>926</v>
      </c>
      <c r="C37" s="2" t="s">
        <v>1180</v>
      </c>
      <c r="D37" s="57"/>
      <c r="E37" s="11">
        <v>38</v>
      </c>
      <c r="F37" s="12">
        <v>3.5796000000000001</v>
      </c>
      <c r="G37" s="12">
        <v>1.9988000000000001</v>
      </c>
      <c r="H37" s="12">
        <v>1.4630000000000001</v>
      </c>
      <c r="I37" s="11">
        <v>1.2730000000000001</v>
      </c>
      <c r="J37" s="11">
        <v>1.0868</v>
      </c>
      <c r="K37" s="11">
        <v>105</v>
      </c>
      <c r="L37" s="7">
        <v>0.63157894736842102</v>
      </c>
    </row>
    <row r="38" spans="1:12" ht="21.75" customHeight="1">
      <c r="A38" s="3" t="s">
        <v>927</v>
      </c>
      <c r="B38" s="1" t="s">
        <v>928</v>
      </c>
      <c r="C38" s="2" t="s">
        <v>1181</v>
      </c>
      <c r="D38" s="57"/>
      <c r="E38" s="11">
        <v>53</v>
      </c>
      <c r="F38" s="12">
        <v>4.9926000000000004</v>
      </c>
      <c r="G38" s="12">
        <v>2.7877999999999998</v>
      </c>
      <c r="H38" s="12">
        <v>2.0404999999999998</v>
      </c>
      <c r="I38" s="11">
        <v>1.7755000000000001</v>
      </c>
      <c r="J38" s="11">
        <v>1.5158</v>
      </c>
      <c r="K38" s="11">
        <v>146</v>
      </c>
      <c r="L38" s="7">
        <v>0.63157894736842102</v>
      </c>
    </row>
    <row r="39" spans="1:12" ht="21.75" customHeight="1">
      <c r="A39" s="3" t="s">
        <v>1182</v>
      </c>
      <c r="B39" s="1" t="s">
        <v>1183</v>
      </c>
      <c r="C39" s="2" t="s">
        <v>1184</v>
      </c>
      <c r="D39" s="57"/>
      <c r="E39" s="11">
        <v>52</v>
      </c>
      <c r="F39" s="12">
        <v>4.8984000000000005</v>
      </c>
      <c r="G39" s="12">
        <v>2.7351999999999999</v>
      </c>
      <c r="H39" s="12">
        <v>2.0019999999999998</v>
      </c>
      <c r="I39" s="11">
        <v>1.742</v>
      </c>
      <c r="J39" s="11">
        <v>1.4872000000000001</v>
      </c>
      <c r="K39" s="11">
        <v>92</v>
      </c>
      <c r="L39" s="7">
        <v>0.43</v>
      </c>
    </row>
    <row r="40" spans="1:12" ht="21.75" customHeight="1">
      <c r="A40" s="3" t="s">
        <v>77</v>
      </c>
      <c r="B40" s="1" t="s">
        <v>78</v>
      </c>
      <c r="C40" s="2" t="s">
        <v>79</v>
      </c>
      <c r="D40" s="57"/>
      <c r="E40" s="11">
        <v>151</v>
      </c>
      <c r="F40" s="12">
        <v>14.224200000000002</v>
      </c>
      <c r="G40" s="12">
        <v>7.9426000000000005</v>
      </c>
      <c r="H40" s="12">
        <v>5.8135000000000003</v>
      </c>
      <c r="I40" s="11">
        <v>5.0585000000000004</v>
      </c>
      <c r="J40" s="11">
        <v>4.3186</v>
      </c>
      <c r="K40" s="11">
        <v>412</v>
      </c>
      <c r="L40" s="7">
        <v>0.63116883116883116</v>
      </c>
    </row>
    <row r="41" spans="1:12" ht="21.75" customHeight="1">
      <c r="A41" s="3" t="s">
        <v>880</v>
      </c>
      <c r="B41" s="1" t="s">
        <v>80</v>
      </c>
      <c r="C41" s="2" t="s">
        <v>81</v>
      </c>
      <c r="D41" s="57"/>
      <c r="E41" s="11">
        <v>377</v>
      </c>
      <c r="F41" s="12">
        <v>35.513400000000004</v>
      </c>
      <c r="G41" s="12">
        <v>19.830200000000001</v>
      </c>
      <c r="H41" s="12">
        <v>14.5145</v>
      </c>
      <c r="I41" s="11">
        <v>12.6295</v>
      </c>
      <c r="J41" s="11">
        <v>10.7822</v>
      </c>
      <c r="K41" s="11">
        <v>662</v>
      </c>
      <c r="L41" s="7">
        <v>0.43027210884353739</v>
      </c>
    </row>
    <row r="42" spans="1:12" ht="21.75" customHeight="1">
      <c r="A42" s="3" t="s">
        <v>21</v>
      </c>
      <c r="B42" s="1" t="s">
        <v>22</v>
      </c>
      <c r="C42" s="2" t="s">
        <v>23</v>
      </c>
      <c r="D42" s="57"/>
      <c r="E42" s="11">
        <v>36</v>
      </c>
      <c r="F42" s="12">
        <v>3.3912000000000004</v>
      </c>
      <c r="G42" s="12">
        <v>1.8935999999999999</v>
      </c>
      <c r="H42" s="12">
        <v>1.3859999999999999</v>
      </c>
      <c r="I42" s="11">
        <v>1.206</v>
      </c>
      <c r="J42" s="11">
        <v>1.0296000000000001</v>
      </c>
      <c r="K42" s="11">
        <v>63</v>
      </c>
      <c r="L42" s="7">
        <v>0.41666666666666663</v>
      </c>
    </row>
    <row r="43" spans="1:12" ht="21.75" customHeight="1">
      <c r="A43" s="3" t="s">
        <v>18</v>
      </c>
      <c r="B43" s="1" t="s">
        <v>19</v>
      </c>
      <c r="C43" s="2" t="s">
        <v>20</v>
      </c>
      <c r="D43" s="57"/>
      <c r="E43" s="11">
        <v>55</v>
      </c>
      <c r="F43" s="12">
        <v>5.181</v>
      </c>
      <c r="G43" s="12">
        <v>2.8930000000000002</v>
      </c>
      <c r="H43" s="12">
        <v>2.1175000000000002</v>
      </c>
      <c r="I43" s="11">
        <v>1.8425</v>
      </c>
      <c r="J43" s="11">
        <v>1.573</v>
      </c>
      <c r="K43" s="11">
        <v>156</v>
      </c>
      <c r="L43" s="7">
        <v>0.64137931034482754</v>
      </c>
    </row>
    <row r="44" spans="1:12" ht="21.75" customHeight="1">
      <c r="A44" s="3" t="s">
        <v>82</v>
      </c>
      <c r="B44" s="1" t="s">
        <v>83</v>
      </c>
      <c r="C44" s="2" t="s">
        <v>84</v>
      </c>
      <c r="D44" s="57"/>
      <c r="E44" s="11">
        <v>384</v>
      </c>
      <c r="F44" s="12">
        <v>36.172800000000002</v>
      </c>
      <c r="G44" s="12">
        <v>20.198399999999999</v>
      </c>
      <c r="H44" s="12">
        <v>14.783999999999999</v>
      </c>
      <c r="I44" s="11">
        <v>12.864000000000001</v>
      </c>
      <c r="J44" s="11">
        <v>10.9824</v>
      </c>
      <c r="K44" s="11">
        <v>675</v>
      </c>
      <c r="L44" s="7">
        <v>0.43000000000000005</v>
      </c>
    </row>
    <row r="45" spans="1:12" ht="21.75" customHeight="1">
      <c r="A45" s="3" t="s">
        <v>29</v>
      </c>
      <c r="B45" s="1" t="s">
        <v>30</v>
      </c>
      <c r="C45" s="2" t="s">
        <v>30</v>
      </c>
      <c r="D45" s="57"/>
      <c r="E45" s="11">
        <v>140</v>
      </c>
      <c r="F45" s="12">
        <v>13.188000000000001</v>
      </c>
      <c r="G45" s="12">
        <v>7.3639999999999999</v>
      </c>
      <c r="H45" s="12">
        <v>5.39</v>
      </c>
      <c r="I45" s="11">
        <v>4.6900000000000004</v>
      </c>
      <c r="J45" s="11">
        <v>4.0040000000000004</v>
      </c>
      <c r="K45" s="12">
        <v>163</v>
      </c>
      <c r="L45" s="7">
        <v>0.13815789473684215</v>
      </c>
    </row>
    <row r="46" spans="1:12" ht="22.5" customHeight="1">
      <c r="A46" s="63" t="s">
        <v>85</v>
      </c>
      <c r="B46" s="63" t="s">
        <v>86</v>
      </c>
      <c r="C46" s="63" t="s">
        <v>87</v>
      </c>
      <c r="D46" s="55">
        <v>100000</v>
      </c>
      <c r="E46" s="50">
        <v>2329</v>
      </c>
      <c r="F46" s="51">
        <v>219.39180000000002</v>
      </c>
      <c r="G46" s="51">
        <v>122.50540000000001</v>
      </c>
      <c r="H46" s="51">
        <v>89.666499999999999</v>
      </c>
      <c r="I46" s="50">
        <v>78.021500000000003</v>
      </c>
      <c r="J46" s="50">
        <v>66.609400000000008</v>
      </c>
      <c r="K46" s="51">
        <v>4508</v>
      </c>
      <c r="L46" s="52">
        <v>0.4832098765432099</v>
      </c>
    </row>
    <row r="47" spans="1:12" ht="22.5" customHeight="1">
      <c r="A47" s="64" t="s">
        <v>1189</v>
      </c>
      <c r="B47" s="64" t="s">
        <v>1190</v>
      </c>
      <c r="C47" s="64" t="s">
        <v>1191</v>
      </c>
      <c r="D47" s="55">
        <v>100000</v>
      </c>
      <c r="E47" s="50">
        <v>2072.8451851851851</v>
      </c>
      <c r="F47" s="51">
        <f>E47*$F$2</f>
        <v>195.26201644444444</v>
      </c>
      <c r="G47" s="51">
        <f>E47*$G$2</f>
        <v>109.03165674074074</v>
      </c>
      <c r="H47" s="51">
        <f>E47*$H$2</f>
        <v>79.80453962962963</v>
      </c>
      <c r="I47" s="50">
        <f>E47*$I$2</f>
        <v>69.440313703703708</v>
      </c>
      <c r="J47" s="50">
        <f>E47*$J$2</f>
        <v>59.283372296296292</v>
      </c>
      <c r="K47" s="51">
        <v>4011</v>
      </c>
      <c r="L47" s="52">
        <v>0.4832098765432099</v>
      </c>
    </row>
    <row r="48" spans="1:12" ht="22.5" customHeight="1">
      <c r="A48" s="63" t="s">
        <v>88</v>
      </c>
      <c r="B48" s="63" t="s">
        <v>89</v>
      </c>
      <c r="C48" s="63" t="s">
        <v>90</v>
      </c>
      <c r="D48" s="55">
        <v>100000</v>
      </c>
      <c r="E48" s="50">
        <v>2452</v>
      </c>
      <c r="F48" s="51">
        <v>230.97840000000002</v>
      </c>
      <c r="G48" s="51">
        <v>128.9752</v>
      </c>
      <c r="H48" s="51">
        <v>94.402000000000001</v>
      </c>
      <c r="I48" s="50">
        <v>82.14200000000001</v>
      </c>
      <c r="J48" s="50">
        <v>70.127200000000002</v>
      </c>
      <c r="K48" s="51">
        <v>4744</v>
      </c>
      <c r="L48" s="52">
        <v>0.48310652275926791</v>
      </c>
    </row>
    <row r="49" spans="1:12" ht="22.5" customHeight="1">
      <c r="A49" s="64" t="s">
        <v>1192</v>
      </c>
      <c r="B49" s="64" t="s">
        <v>1193</v>
      </c>
      <c r="C49" s="64" t="s">
        <v>1295</v>
      </c>
      <c r="D49" s="55">
        <v>100000</v>
      </c>
      <c r="E49" s="50">
        <v>2369.9565931487568</v>
      </c>
      <c r="F49" s="51">
        <f>E49*$F$2</f>
        <v>223.2499110746129</v>
      </c>
      <c r="G49" s="51">
        <f>E49*$G$2</f>
        <v>124.65971679962462</v>
      </c>
      <c r="H49" s="51">
        <f>E49*$H$2</f>
        <v>91.243328836227136</v>
      </c>
      <c r="I49" s="50">
        <f>E49*$I$2</f>
        <v>79.393545870483365</v>
      </c>
      <c r="J49" s="50">
        <f>E49*$J$2</f>
        <v>67.780758564054452</v>
      </c>
      <c r="K49" s="51">
        <v>4585</v>
      </c>
      <c r="L49" s="52">
        <v>0.48310652275926791</v>
      </c>
    </row>
    <row r="50" spans="1:12" ht="22.5" customHeight="1">
      <c r="A50" s="63" t="s">
        <v>91</v>
      </c>
      <c r="B50" s="63" t="s">
        <v>92</v>
      </c>
      <c r="C50" s="63" t="s">
        <v>93</v>
      </c>
      <c r="D50" s="55">
        <v>100000</v>
      </c>
      <c r="E50" s="50">
        <v>2796</v>
      </c>
      <c r="F50" s="51">
        <v>263.38320000000004</v>
      </c>
      <c r="G50" s="51">
        <v>147.06960000000001</v>
      </c>
      <c r="H50" s="51">
        <v>107.646</v>
      </c>
      <c r="I50" s="50">
        <v>93.666000000000011</v>
      </c>
      <c r="J50" s="50">
        <v>79.965599999999995</v>
      </c>
      <c r="K50" s="51">
        <v>5410</v>
      </c>
      <c r="L50" s="52">
        <v>0.48312757201646095</v>
      </c>
    </row>
    <row r="51" spans="1:12" ht="22.5" customHeight="1">
      <c r="A51" s="64" t="s">
        <v>1194</v>
      </c>
      <c r="B51" s="64" t="s">
        <v>1195</v>
      </c>
      <c r="C51" s="64" t="s">
        <v>1293</v>
      </c>
      <c r="D51" s="55">
        <v>100000</v>
      </c>
      <c r="E51" s="50">
        <v>2764.7506172839503</v>
      </c>
      <c r="F51" s="51">
        <f>E51*$F$2</f>
        <v>260.43950814814815</v>
      </c>
      <c r="G51" s="51">
        <f>E51*$G$2</f>
        <v>145.42588246913579</v>
      </c>
      <c r="H51" s="51">
        <f>E51*$H$2</f>
        <v>106.44289876543209</v>
      </c>
      <c r="I51" s="50">
        <f>E51*$I$2</f>
        <v>92.619145679012334</v>
      </c>
      <c r="J51" s="50">
        <f>E51*$J$2</f>
        <v>79.071867654320982</v>
      </c>
      <c r="K51" s="51">
        <v>5349</v>
      </c>
      <c r="L51" s="52">
        <v>0.48312757201646095</v>
      </c>
    </row>
    <row r="52" spans="1:12" ht="22.5" customHeight="1">
      <c r="A52" s="64" t="s">
        <v>1196</v>
      </c>
      <c r="B52" s="64" t="s">
        <v>1197</v>
      </c>
      <c r="C52" s="64" t="s">
        <v>1294</v>
      </c>
      <c r="D52" s="55">
        <v>100000</v>
      </c>
      <c r="E52" s="50">
        <v>4521.0831275720157</v>
      </c>
      <c r="F52" s="51">
        <f>E52*$F$2</f>
        <v>425.88603061728389</v>
      </c>
      <c r="G52" s="51">
        <f>E52*$G$2</f>
        <v>237.80897251028802</v>
      </c>
      <c r="H52" s="51">
        <f>E52*$H$2</f>
        <v>174.06170041152259</v>
      </c>
      <c r="I52" s="50">
        <f>E52*$I$2</f>
        <v>151.45628477366253</v>
      </c>
      <c r="J52" s="50">
        <f>E52*$J$2</f>
        <v>129.30297744855966</v>
      </c>
      <c r="K52" s="51">
        <v>8747</v>
      </c>
      <c r="L52" s="52">
        <v>0.48312757201646095</v>
      </c>
    </row>
    <row r="53" spans="1:12" s="23" customFormat="1" ht="22.5" customHeight="1">
      <c r="A53" s="38"/>
      <c r="B53" s="31"/>
      <c r="C53" s="31"/>
      <c r="D53" s="56"/>
      <c r="E53" s="31"/>
      <c r="F53" s="31"/>
      <c r="G53" s="31"/>
      <c r="H53" s="31"/>
      <c r="I53" s="31"/>
      <c r="J53" s="31"/>
      <c r="K53" s="31"/>
      <c r="L53" s="39"/>
    </row>
    <row r="54" spans="1:12" ht="22.5" customHeight="1">
      <c r="A54" s="63" t="s">
        <v>94</v>
      </c>
      <c r="B54" s="63" t="s">
        <v>327</v>
      </c>
      <c r="C54" s="63" t="s">
        <v>328</v>
      </c>
      <c r="D54" s="58"/>
      <c r="E54" s="11">
        <v>258</v>
      </c>
      <c r="F54" s="12">
        <v>24.303600000000003</v>
      </c>
      <c r="G54" s="12">
        <v>13.5708</v>
      </c>
      <c r="H54" s="12">
        <v>9.9329999999999998</v>
      </c>
      <c r="I54" s="11">
        <v>8.6430000000000007</v>
      </c>
      <c r="J54" s="11">
        <v>7.3788</v>
      </c>
      <c r="K54" s="12">
        <v>456</v>
      </c>
      <c r="L54" s="8">
        <v>0.4320987654320988</v>
      </c>
    </row>
    <row r="55" spans="1:12" ht="22.5" customHeight="1">
      <c r="A55" s="65" t="s">
        <v>94</v>
      </c>
      <c r="B55" s="66" t="s">
        <v>327</v>
      </c>
      <c r="C55" s="67" t="s">
        <v>328</v>
      </c>
      <c r="D55" s="58"/>
      <c r="E55" s="11">
        <f>K55*(1-L55)</f>
        <v>342.4444444444444</v>
      </c>
      <c r="F55" s="12">
        <f>E55*$F$2</f>
        <v>32.258266666666664</v>
      </c>
      <c r="G55" s="12">
        <f>E55*$G$2</f>
        <v>18.012577777777775</v>
      </c>
      <c r="H55" s="12">
        <f>E55*$H$2</f>
        <v>13.184111111111109</v>
      </c>
      <c r="I55" s="11">
        <f>E55*$I$2</f>
        <v>11.471888888888888</v>
      </c>
      <c r="J55" s="11">
        <f>E55*$J$2</f>
        <v>9.7939111111111092</v>
      </c>
      <c r="K55" s="12">
        <v>603</v>
      </c>
      <c r="L55" s="8">
        <v>0.4320987654320988</v>
      </c>
    </row>
    <row r="56" spans="1:12" ht="22.5" customHeight="1">
      <c r="A56" s="63" t="s">
        <v>95</v>
      </c>
      <c r="B56" s="63" t="s">
        <v>27</v>
      </c>
      <c r="C56" s="63" t="s">
        <v>27</v>
      </c>
      <c r="D56" s="58"/>
      <c r="E56" s="11">
        <v>266</v>
      </c>
      <c r="F56" s="12">
        <v>25.057200000000002</v>
      </c>
      <c r="G56" s="12">
        <v>13.9916</v>
      </c>
      <c r="H56" s="12">
        <v>10.241</v>
      </c>
      <c r="I56" s="11">
        <v>8.9110000000000014</v>
      </c>
      <c r="J56" s="11">
        <v>7.6075999999999997</v>
      </c>
      <c r="K56" s="12">
        <v>454</v>
      </c>
      <c r="L56" s="8">
        <v>0.41273584905660377</v>
      </c>
    </row>
    <row r="57" spans="1:12" ht="22.5" customHeight="1">
      <c r="A57" s="64" t="s">
        <v>1198</v>
      </c>
      <c r="B57" s="64" t="s">
        <v>1199</v>
      </c>
      <c r="C57" s="64" t="s">
        <v>1290</v>
      </c>
      <c r="D57" s="58"/>
      <c r="E57" s="11">
        <f t="shared" ref="E57:E59" si="0">K57*(1-L57)</f>
        <v>189.68632075471697</v>
      </c>
      <c r="F57" s="12">
        <f t="shared" ref="F57:F59" si="1">E57*$F$2</f>
        <v>17.868451415094341</v>
      </c>
      <c r="G57" s="12">
        <f t="shared" ref="G57:G59" si="2">E57*$G$2</f>
        <v>9.9775004716981126</v>
      </c>
      <c r="H57" s="12">
        <f t="shared" ref="H57:H59" si="3">E57*$H$2</f>
        <v>7.302923349056603</v>
      </c>
      <c r="I57" s="11">
        <f t="shared" ref="I57:I59" si="4">E57*$I$2</f>
        <v>6.3544917452830187</v>
      </c>
      <c r="J57" s="11">
        <f t="shared" ref="J57:J59" si="5">E57*$J$2</f>
        <v>5.4250287735849057</v>
      </c>
      <c r="K57" s="12">
        <v>323</v>
      </c>
      <c r="L57" s="8">
        <v>0.41273584905660377</v>
      </c>
    </row>
    <row r="58" spans="1:12" ht="22.5" customHeight="1">
      <c r="A58" s="64" t="s">
        <v>1200</v>
      </c>
      <c r="B58" s="64" t="s">
        <v>1201</v>
      </c>
      <c r="C58" s="64" t="s">
        <v>1291</v>
      </c>
      <c r="D58" s="58"/>
      <c r="E58" s="11">
        <f t="shared" si="0"/>
        <v>187.33726415094341</v>
      </c>
      <c r="F58" s="12">
        <f t="shared" si="1"/>
        <v>17.64717028301887</v>
      </c>
      <c r="G58" s="12">
        <f t="shared" si="2"/>
        <v>9.8539400943396238</v>
      </c>
      <c r="H58" s="12">
        <f t="shared" si="3"/>
        <v>7.212484669811321</v>
      </c>
      <c r="I58" s="11">
        <f t="shared" si="4"/>
        <v>6.2757983490566049</v>
      </c>
      <c r="J58" s="11">
        <f t="shared" si="5"/>
        <v>5.3578457547169815</v>
      </c>
      <c r="K58" s="12">
        <v>319</v>
      </c>
      <c r="L58" s="8">
        <v>0.41273584905660377</v>
      </c>
    </row>
    <row r="59" spans="1:12" ht="22.5" customHeight="1">
      <c r="A59" s="64" t="s">
        <v>1202</v>
      </c>
      <c r="B59" s="64" t="s">
        <v>1203</v>
      </c>
      <c r="C59" s="64" t="s">
        <v>1292</v>
      </c>
      <c r="D59" s="58"/>
      <c r="E59" s="11">
        <f t="shared" si="0"/>
        <v>135.65801886792454</v>
      </c>
      <c r="F59" s="12">
        <f t="shared" si="1"/>
        <v>12.778985377358492</v>
      </c>
      <c r="G59" s="12">
        <f t="shared" si="2"/>
        <v>7.1356117924528313</v>
      </c>
      <c r="H59" s="12">
        <f t="shared" si="3"/>
        <v>5.2228337264150948</v>
      </c>
      <c r="I59" s="11">
        <f t="shared" si="4"/>
        <v>4.544543632075472</v>
      </c>
      <c r="J59" s="11">
        <f t="shared" si="5"/>
        <v>3.8798193396226419</v>
      </c>
      <c r="K59" s="12">
        <v>231</v>
      </c>
      <c r="L59" s="8">
        <v>0.41273584905660377</v>
      </c>
    </row>
    <row r="60" spans="1:12" ht="22.5" customHeight="1">
      <c r="A60" s="3" t="s">
        <v>50</v>
      </c>
      <c r="B60" s="1" t="s">
        <v>51</v>
      </c>
      <c r="C60" s="2" t="s">
        <v>52</v>
      </c>
      <c r="D60" s="58"/>
      <c r="E60" s="11">
        <v>278</v>
      </c>
      <c r="F60" s="12">
        <v>26.187600000000003</v>
      </c>
      <c r="G60" s="12">
        <v>14.6228</v>
      </c>
      <c r="H60" s="12">
        <v>10.702999999999999</v>
      </c>
      <c r="I60" s="11">
        <v>9.3130000000000006</v>
      </c>
      <c r="J60" s="11">
        <v>7.9508000000000001</v>
      </c>
      <c r="K60" s="12">
        <v>489</v>
      </c>
      <c r="L60" s="8">
        <v>0.43087557603686633</v>
      </c>
    </row>
    <row r="61" spans="1:12" ht="22.5" customHeight="1">
      <c r="A61" s="3" t="s">
        <v>56</v>
      </c>
      <c r="B61" s="1" t="s">
        <v>57</v>
      </c>
      <c r="C61" s="2" t="s">
        <v>58</v>
      </c>
      <c r="D61" s="58"/>
      <c r="E61" s="11">
        <v>290</v>
      </c>
      <c r="F61" s="12">
        <v>27.318000000000001</v>
      </c>
      <c r="G61" s="12">
        <v>15.254</v>
      </c>
      <c r="H61" s="12">
        <v>11.164999999999999</v>
      </c>
      <c r="I61" s="11">
        <v>9.7149999999999999</v>
      </c>
      <c r="J61" s="11">
        <v>8.2940000000000005</v>
      </c>
      <c r="K61" s="12">
        <v>641</v>
      </c>
      <c r="L61" s="8">
        <v>0.5473684210526315</v>
      </c>
    </row>
    <row r="62" spans="1:12" ht="22.5" customHeight="1">
      <c r="A62" s="3" t="s">
        <v>59</v>
      </c>
      <c r="B62" s="1" t="s">
        <v>60</v>
      </c>
      <c r="C62" s="2" t="s">
        <v>61</v>
      </c>
      <c r="D62" s="58"/>
      <c r="E62" s="11">
        <v>389</v>
      </c>
      <c r="F62" s="12">
        <v>36.643799999999999</v>
      </c>
      <c r="G62" s="12">
        <v>20.461400000000001</v>
      </c>
      <c r="H62" s="12">
        <v>14.9765</v>
      </c>
      <c r="I62" s="11">
        <v>13.031500000000001</v>
      </c>
      <c r="J62" s="11">
        <v>11.125400000000001</v>
      </c>
      <c r="K62" s="12">
        <v>866</v>
      </c>
      <c r="L62" s="8">
        <v>0.55064935064935061</v>
      </c>
    </row>
    <row r="63" spans="1:12" ht="22.5" customHeight="1">
      <c r="A63" s="3" t="s">
        <v>62</v>
      </c>
      <c r="B63" s="1" t="s">
        <v>63</v>
      </c>
      <c r="C63" s="2" t="s">
        <v>64</v>
      </c>
      <c r="D63" s="58"/>
      <c r="E63" s="11">
        <v>82</v>
      </c>
      <c r="F63" s="12">
        <v>7.7244000000000002</v>
      </c>
      <c r="G63" s="12">
        <v>4.3132000000000001</v>
      </c>
      <c r="H63" s="12">
        <v>3.157</v>
      </c>
      <c r="I63" s="11">
        <v>2.7470000000000003</v>
      </c>
      <c r="J63" s="11">
        <v>2.3452000000000002</v>
      </c>
      <c r="K63" s="12">
        <v>184</v>
      </c>
      <c r="L63" s="8">
        <v>0.5521472392638036</v>
      </c>
    </row>
    <row r="64" spans="1:12" ht="22.5" customHeight="1">
      <c r="A64" s="3" t="s">
        <v>65</v>
      </c>
      <c r="B64" s="1" t="s">
        <v>66</v>
      </c>
      <c r="C64" s="2" t="s">
        <v>67</v>
      </c>
      <c r="D64" s="58"/>
      <c r="E64" s="11">
        <v>275</v>
      </c>
      <c r="F64" s="12">
        <v>25.905000000000001</v>
      </c>
      <c r="G64" s="12">
        <v>14.465</v>
      </c>
      <c r="H64" s="12">
        <v>10.5875</v>
      </c>
      <c r="I64" s="11">
        <v>9.2125000000000004</v>
      </c>
      <c r="J64" s="11">
        <v>7.8650000000000002</v>
      </c>
      <c r="K64" s="12">
        <v>619</v>
      </c>
      <c r="L64" s="8">
        <v>0.55454545454545456</v>
      </c>
    </row>
    <row r="65" spans="1:12" ht="22.5" customHeight="1">
      <c r="A65" s="3" t="s">
        <v>68</v>
      </c>
      <c r="B65" s="1" t="s">
        <v>69</v>
      </c>
      <c r="C65" s="2" t="s">
        <v>70</v>
      </c>
      <c r="D65" s="58"/>
      <c r="E65" s="11">
        <v>393</v>
      </c>
      <c r="F65" s="12">
        <v>37.020600000000002</v>
      </c>
      <c r="G65" s="12">
        <v>20.671800000000001</v>
      </c>
      <c r="H65" s="12">
        <v>15.1305</v>
      </c>
      <c r="I65" s="11">
        <v>13.165500000000002</v>
      </c>
      <c r="J65" s="11">
        <v>11.239800000000001</v>
      </c>
      <c r="K65" s="12">
        <v>882</v>
      </c>
      <c r="L65" s="8">
        <v>0.55414012738853502</v>
      </c>
    </row>
    <row r="66" spans="1:12" ht="22.5" customHeight="1">
      <c r="A66" s="3" t="s">
        <v>880</v>
      </c>
      <c r="B66" s="1" t="s">
        <v>80</v>
      </c>
      <c r="C66" s="2" t="s">
        <v>81</v>
      </c>
      <c r="D66" s="58"/>
      <c r="E66" s="11">
        <v>377</v>
      </c>
      <c r="F66" s="12">
        <v>35.513400000000004</v>
      </c>
      <c r="G66" s="12">
        <v>19.830200000000001</v>
      </c>
      <c r="H66" s="12">
        <v>14.5145</v>
      </c>
      <c r="I66" s="11">
        <v>12.6295</v>
      </c>
      <c r="J66" s="11">
        <v>10.7822</v>
      </c>
      <c r="K66" s="12">
        <v>662</v>
      </c>
      <c r="L66" s="8">
        <v>0.43027210884353739</v>
      </c>
    </row>
    <row r="67" spans="1:12" ht="22.5" customHeight="1">
      <c r="A67" s="3" t="s">
        <v>15</v>
      </c>
      <c r="B67" s="1" t="s">
        <v>16</v>
      </c>
      <c r="C67" s="2" t="s">
        <v>17</v>
      </c>
      <c r="D67" s="58"/>
      <c r="E67" s="11">
        <v>165</v>
      </c>
      <c r="F67" s="12">
        <v>15.543000000000001</v>
      </c>
      <c r="G67" s="12">
        <v>8.6790000000000003</v>
      </c>
      <c r="H67" s="12">
        <v>6.3525</v>
      </c>
      <c r="I67" s="11">
        <v>5.5275000000000007</v>
      </c>
      <c r="J67" s="11">
        <v>4.7190000000000003</v>
      </c>
      <c r="K67" s="12">
        <v>280</v>
      </c>
      <c r="L67" s="8">
        <v>0.40740740740740744</v>
      </c>
    </row>
    <row r="68" spans="1:12" ht="22.5" customHeight="1">
      <c r="A68" s="3" t="s">
        <v>18</v>
      </c>
      <c r="B68" s="1" t="s">
        <v>19</v>
      </c>
      <c r="C68" s="2" t="s">
        <v>20</v>
      </c>
      <c r="D68" s="58"/>
      <c r="E68" s="11">
        <v>55</v>
      </c>
      <c r="F68" s="12">
        <v>5.181</v>
      </c>
      <c r="G68" s="12">
        <v>2.8930000000000002</v>
      </c>
      <c r="H68" s="12">
        <v>2.1175000000000002</v>
      </c>
      <c r="I68" s="11">
        <v>1.8425</v>
      </c>
      <c r="J68" s="11">
        <v>1.573</v>
      </c>
      <c r="K68" s="12">
        <v>156</v>
      </c>
      <c r="L68" s="8">
        <v>0.64137931034482754</v>
      </c>
    </row>
    <row r="69" spans="1:12" ht="22.5" customHeight="1">
      <c r="A69" s="3" t="s">
        <v>21</v>
      </c>
      <c r="B69" s="1" t="s">
        <v>22</v>
      </c>
      <c r="C69" s="2" t="s">
        <v>23</v>
      </c>
      <c r="D69" s="58"/>
      <c r="E69" s="11">
        <v>36</v>
      </c>
      <c r="F69" s="12">
        <v>3.3912000000000004</v>
      </c>
      <c r="G69" s="12">
        <v>1.8935999999999999</v>
      </c>
      <c r="H69" s="12">
        <v>1.3859999999999999</v>
      </c>
      <c r="I69" s="11">
        <v>1.206</v>
      </c>
      <c r="J69" s="11">
        <v>1.0296000000000001</v>
      </c>
      <c r="K69" s="12">
        <v>63</v>
      </c>
      <c r="L69" s="8">
        <v>0.41666666666666663</v>
      </c>
    </row>
    <row r="70" spans="1:12" ht="22.5" customHeight="1">
      <c r="A70" s="3" t="s">
        <v>435</v>
      </c>
      <c r="B70" s="1" t="s">
        <v>24</v>
      </c>
      <c r="C70" s="2" t="s">
        <v>25</v>
      </c>
      <c r="D70" s="58"/>
      <c r="E70" s="11">
        <v>91</v>
      </c>
      <c r="F70" s="12">
        <v>8.5722000000000005</v>
      </c>
      <c r="G70" s="12">
        <v>4.7866</v>
      </c>
      <c r="H70" s="12">
        <v>3.5034999999999998</v>
      </c>
      <c r="I70" s="11">
        <v>3.0485000000000002</v>
      </c>
      <c r="J70" s="11">
        <v>2.6026000000000002</v>
      </c>
      <c r="K70" s="12">
        <v>261</v>
      </c>
      <c r="L70" s="8">
        <v>0.64935064935064934</v>
      </c>
    </row>
    <row r="71" spans="1:12" ht="22.5" customHeight="1">
      <c r="A71" s="3" t="s">
        <v>82</v>
      </c>
      <c r="B71" s="1" t="s">
        <v>83</v>
      </c>
      <c r="C71" s="2" t="s">
        <v>84</v>
      </c>
      <c r="D71" s="58"/>
      <c r="E71" s="11">
        <v>384</v>
      </c>
      <c r="F71" s="12">
        <v>36.172800000000002</v>
      </c>
      <c r="G71" s="12">
        <v>20.198399999999999</v>
      </c>
      <c r="H71" s="12">
        <v>14.783999999999999</v>
      </c>
      <c r="I71" s="11">
        <v>12.864000000000001</v>
      </c>
      <c r="J71" s="11">
        <v>10.9824</v>
      </c>
      <c r="K71" s="12">
        <v>675</v>
      </c>
      <c r="L71" s="8">
        <v>0.43000000000000005</v>
      </c>
    </row>
    <row r="72" spans="1:12" ht="22.5" customHeight="1">
      <c r="A72" s="3" t="s">
        <v>29</v>
      </c>
      <c r="B72" s="1" t="s">
        <v>30</v>
      </c>
      <c r="C72" s="2" t="s">
        <v>30</v>
      </c>
      <c r="D72" s="58"/>
      <c r="E72" s="11">
        <v>140</v>
      </c>
      <c r="F72" s="12">
        <v>13.188000000000001</v>
      </c>
      <c r="G72" s="12">
        <v>7.3639999999999999</v>
      </c>
      <c r="H72" s="12">
        <v>5.39</v>
      </c>
      <c r="I72" s="11">
        <v>4.6900000000000004</v>
      </c>
      <c r="J72" s="11">
        <v>4.0040000000000004</v>
      </c>
      <c r="K72" s="12">
        <v>163</v>
      </c>
      <c r="L72" s="8">
        <v>0.13815789473684215</v>
      </c>
    </row>
    <row r="73" spans="1:12" ht="22.5" customHeight="1">
      <c r="A73" s="21" t="s">
        <v>888</v>
      </c>
      <c r="B73" s="20" t="s">
        <v>889</v>
      </c>
      <c r="C73" s="49" t="s">
        <v>96</v>
      </c>
      <c r="D73" s="55">
        <v>65000</v>
      </c>
      <c r="E73" s="50">
        <v>756</v>
      </c>
      <c r="F73" s="51">
        <v>71.21520000000001</v>
      </c>
      <c r="G73" s="51">
        <v>39.765599999999999</v>
      </c>
      <c r="H73" s="51">
        <v>29.105999999999998</v>
      </c>
      <c r="I73" s="50">
        <v>25.326000000000001</v>
      </c>
      <c r="J73" s="50">
        <v>21.621600000000001</v>
      </c>
      <c r="K73" s="51">
        <v>1305</v>
      </c>
      <c r="L73" s="52">
        <v>0.42010122921185833</v>
      </c>
    </row>
    <row r="74" spans="1:12" ht="22.5" customHeight="1">
      <c r="A74" s="21" t="s">
        <v>97</v>
      </c>
      <c r="B74" s="20" t="s">
        <v>98</v>
      </c>
      <c r="C74" s="49" t="s">
        <v>99</v>
      </c>
      <c r="D74" s="55">
        <v>65000</v>
      </c>
      <c r="E74" s="50">
        <v>1247</v>
      </c>
      <c r="F74" s="51">
        <v>117.46740000000001</v>
      </c>
      <c r="G74" s="51">
        <v>65.592200000000005</v>
      </c>
      <c r="H74" s="51">
        <v>48.009500000000003</v>
      </c>
      <c r="I74" s="50">
        <v>41.774500000000003</v>
      </c>
      <c r="J74" s="50">
        <v>35.664200000000001</v>
      </c>
      <c r="K74" s="51">
        <v>2153</v>
      </c>
      <c r="L74" s="52">
        <v>0.4203722854188211</v>
      </c>
    </row>
    <row r="75" spans="1:12" s="23" customFormat="1" ht="22.5" customHeight="1">
      <c r="A75" s="38"/>
      <c r="B75" s="31"/>
      <c r="C75" s="31"/>
      <c r="D75" s="56"/>
      <c r="E75" s="31"/>
      <c r="F75" s="31"/>
      <c r="G75" s="31"/>
      <c r="H75" s="31"/>
      <c r="I75" s="31"/>
      <c r="J75" s="31"/>
      <c r="K75" s="31"/>
      <c r="L75" s="39"/>
    </row>
    <row r="76" spans="1:12" ht="22.5" customHeight="1">
      <c r="A76" s="3" t="s">
        <v>100</v>
      </c>
      <c r="B76" s="1" t="s">
        <v>101</v>
      </c>
      <c r="C76" s="2" t="s">
        <v>102</v>
      </c>
      <c r="D76" s="58"/>
      <c r="E76" s="11">
        <v>85</v>
      </c>
      <c r="F76" s="12">
        <v>8.0069999999999997</v>
      </c>
      <c r="G76" s="12">
        <v>4.4710000000000001</v>
      </c>
      <c r="H76" s="12">
        <v>3.2725</v>
      </c>
      <c r="I76" s="11">
        <v>2.8475000000000001</v>
      </c>
      <c r="J76" s="11">
        <v>2.431</v>
      </c>
      <c r="K76" s="12">
        <v>151</v>
      </c>
      <c r="L76" s="8">
        <v>0.43609022556390975</v>
      </c>
    </row>
    <row r="77" spans="1:12" ht="22.5" customHeight="1">
      <c r="A77" s="3" t="s">
        <v>21</v>
      </c>
      <c r="B77" s="1" t="s">
        <v>22</v>
      </c>
      <c r="C77" s="2" t="s">
        <v>23</v>
      </c>
      <c r="D77" s="58"/>
      <c r="E77" s="11">
        <v>36</v>
      </c>
      <c r="F77" s="12">
        <v>3.3912000000000004</v>
      </c>
      <c r="G77" s="12">
        <v>1.8935999999999999</v>
      </c>
      <c r="H77" s="12">
        <v>1.3859999999999999</v>
      </c>
      <c r="I77" s="11">
        <v>1.206</v>
      </c>
      <c r="J77" s="11">
        <v>1.0296000000000001</v>
      </c>
      <c r="K77" s="12">
        <v>63</v>
      </c>
      <c r="L77" s="8">
        <v>0.41666666666666663</v>
      </c>
    </row>
    <row r="78" spans="1:12" ht="22.5" customHeight="1">
      <c r="A78" s="3" t="s">
        <v>18</v>
      </c>
      <c r="B78" s="1" t="s">
        <v>19</v>
      </c>
      <c r="C78" s="2" t="s">
        <v>20</v>
      </c>
      <c r="D78" s="58"/>
      <c r="E78" s="11">
        <v>55</v>
      </c>
      <c r="F78" s="12">
        <v>5.181</v>
      </c>
      <c r="G78" s="12">
        <v>2.8930000000000002</v>
      </c>
      <c r="H78" s="12">
        <v>2.1175000000000002</v>
      </c>
      <c r="I78" s="11">
        <v>1.8425</v>
      </c>
      <c r="J78" s="11">
        <v>1.573</v>
      </c>
      <c r="K78" s="12">
        <v>156</v>
      </c>
      <c r="L78" s="8">
        <v>0.64137931034482754</v>
      </c>
    </row>
    <row r="79" spans="1:12" ht="22.5" customHeight="1">
      <c r="A79" s="3" t="s">
        <v>103</v>
      </c>
      <c r="B79" s="1" t="s">
        <v>104</v>
      </c>
      <c r="C79" s="2" t="s">
        <v>105</v>
      </c>
      <c r="D79" s="58"/>
      <c r="E79" s="11">
        <v>78</v>
      </c>
      <c r="F79" s="12">
        <v>7.3476000000000008</v>
      </c>
      <c r="G79" s="12">
        <v>4.1028000000000002</v>
      </c>
      <c r="H79" s="12">
        <v>3.0030000000000001</v>
      </c>
      <c r="I79" s="11">
        <v>2.613</v>
      </c>
      <c r="J79" s="11">
        <v>2.2307999999999999</v>
      </c>
      <c r="K79" s="12">
        <v>213</v>
      </c>
      <c r="L79" s="8">
        <v>0.63316582914572872</v>
      </c>
    </row>
    <row r="80" spans="1:12" ht="22.5" customHeight="1">
      <c r="A80" s="3" t="s">
        <v>106</v>
      </c>
      <c r="B80" s="1" t="s">
        <v>107</v>
      </c>
      <c r="C80" s="2" t="s">
        <v>108</v>
      </c>
      <c r="D80" s="58"/>
      <c r="E80" s="11">
        <v>102</v>
      </c>
      <c r="F80" s="12">
        <v>9.6084000000000014</v>
      </c>
      <c r="G80" s="12">
        <v>5.3651999999999997</v>
      </c>
      <c r="H80" s="12">
        <v>3.927</v>
      </c>
      <c r="I80" s="11">
        <v>3.4170000000000003</v>
      </c>
      <c r="J80" s="11">
        <v>2.9172000000000002</v>
      </c>
      <c r="K80" s="12">
        <v>280</v>
      </c>
      <c r="L80" s="8">
        <v>0.63218390804597702</v>
      </c>
    </row>
    <row r="81" spans="1:12" ht="22.5" customHeight="1">
      <c r="A81" s="3" t="s">
        <v>435</v>
      </c>
      <c r="B81" s="1" t="s">
        <v>24</v>
      </c>
      <c r="C81" s="2" t="s">
        <v>25</v>
      </c>
      <c r="D81" s="58"/>
      <c r="E81" s="11">
        <v>91</v>
      </c>
      <c r="F81" s="12">
        <v>8.5722000000000005</v>
      </c>
      <c r="G81" s="12">
        <v>4.7866</v>
      </c>
      <c r="H81" s="12">
        <v>3.5034999999999998</v>
      </c>
      <c r="I81" s="11">
        <v>3.0485000000000002</v>
      </c>
      <c r="J81" s="11">
        <v>2.6026000000000002</v>
      </c>
      <c r="K81" s="12">
        <v>261</v>
      </c>
      <c r="L81" s="8">
        <v>0.64935064935064934</v>
      </c>
    </row>
    <row r="82" spans="1:12" ht="22.5" customHeight="1">
      <c r="A82" s="3" t="s">
        <v>29</v>
      </c>
      <c r="B82" s="1" t="s">
        <v>30</v>
      </c>
      <c r="C82" s="2" t="s">
        <v>30</v>
      </c>
      <c r="D82" s="58"/>
      <c r="E82" s="11">
        <v>140</v>
      </c>
      <c r="F82" s="12">
        <v>13.188000000000001</v>
      </c>
      <c r="G82" s="12">
        <v>7.3639999999999999</v>
      </c>
      <c r="H82" s="12">
        <v>5.39</v>
      </c>
      <c r="I82" s="11">
        <v>4.6900000000000004</v>
      </c>
      <c r="J82" s="11">
        <v>4.0040000000000004</v>
      </c>
      <c r="K82" s="12">
        <v>163</v>
      </c>
      <c r="L82" s="8">
        <v>0.13815789473684215</v>
      </c>
    </row>
    <row r="83" spans="1:12" ht="22.5" customHeight="1">
      <c r="A83" s="21" t="s">
        <v>350</v>
      </c>
      <c r="B83" s="20" t="s">
        <v>109</v>
      </c>
      <c r="C83" s="49" t="s">
        <v>349</v>
      </c>
      <c r="D83" s="55">
        <v>100000</v>
      </c>
      <c r="E83" s="50">
        <v>2667</v>
      </c>
      <c r="F83" s="51">
        <v>251.23140000000001</v>
      </c>
      <c r="G83" s="51">
        <v>140.2842</v>
      </c>
      <c r="H83" s="51">
        <v>102.6795</v>
      </c>
      <c r="I83" s="50">
        <v>89.344500000000011</v>
      </c>
      <c r="J83" s="50">
        <v>76.276200000000003</v>
      </c>
      <c r="K83" s="51">
        <v>5131</v>
      </c>
      <c r="L83" s="52">
        <v>0.48004338394793922</v>
      </c>
    </row>
    <row r="84" spans="1:12" ht="22.5" customHeight="1">
      <c r="A84" s="21" t="s">
        <v>351</v>
      </c>
      <c r="B84" s="20" t="s">
        <v>341</v>
      </c>
      <c r="C84" s="49" t="s">
        <v>349</v>
      </c>
      <c r="D84" s="55">
        <v>100000</v>
      </c>
      <c r="E84" s="50">
        <v>2667</v>
      </c>
      <c r="F84" s="51">
        <v>251.23140000000001</v>
      </c>
      <c r="G84" s="51">
        <v>140.2842</v>
      </c>
      <c r="H84" s="51">
        <v>102.6795</v>
      </c>
      <c r="I84" s="50">
        <v>89.344500000000011</v>
      </c>
      <c r="J84" s="50">
        <v>76.276200000000003</v>
      </c>
      <c r="K84" s="51">
        <v>5131</v>
      </c>
      <c r="L84" s="52">
        <v>0.48004338394793922</v>
      </c>
    </row>
    <row r="85" spans="1:12" ht="22.5" customHeight="1">
      <c r="A85" s="21" t="s">
        <v>352</v>
      </c>
      <c r="B85" s="20" t="s">
        <v>353</v>
      </c>
      <c r="C85" s="49" t="s">
        <v>362</v>
      </c>
      <c r="D85" s="55">
        <v>100000</v>
      </c>
      <c r="E85" s="50">
        <v>3958</v>
      </c>
      <c r="F85" s="51">
        <v>372.84360000000004</v>
      </c>
      <c r="G85" s="51">
        <v>208.1908</v>
      </c>
      <c r="H85" s="51">
        <v>152.38300000000001</v>
      </c>
      <c r="I85" s="50">
        <v>132.59300000000002</v>
      </c>
      <c r="J85" s="50">
        <v>113.19880000000001</v>
      </c>
      <c r="K85" s="51">
        <v>7614</v>
      </c>
      <c r="L85" s="52">
        <v>0.4801227711195557</v>
      </c>
    </row>
    <row r="86" spans="1:12" ht="22.5" customHeight="1">
      <c r="A86" s="21" t="s">
        <v>354</v>
      </c>
      <c r="B86" s="20" t="s">
        <v>355</v>
      </c>
      <c r="C86" s="49" t="s">
        <v>362</v>
      </c>
      <c r="D86" s="55">
        <v>100000</v>
      </c>
      <c r="E86" s="50">
        <v>3958</v>
      </c>
      <c r="F86" s="51">
        <v>372.84360000000004</v>
      </c>
      <c r="G86" s="51">
        <v>208.1908</v>
      </c>
      <c r="H86" s="51">
        <v>152.38300000000001</v>
      </c>
      <c r="I86" s="50">
        <v>132.59300000000002</v>
      </c>
      <c r="J86" s="50">
        <v>113.19880000000001</v>
      </c>
      <c r="K86" s="51">
        <v>7614</v>
      </c>
      <c r="L86" s="52">
        <v>0.4801227711195557</v>
      </c>
    </row>
    <row r="87" spans="1:12" ht="22.5" customHeight="1">
      <c r="A87" s="21" t="s">
        <v>356</v>
      </c>
      <c r="B87" s="20" t="s">
        <v>134</v>
      </c>
      <c r="C87" s="49" t="s">
        <v>135</v>
      </c>
      <c r="D87" s="55">
        <v>150000</v>
      </c>
      <c r="E87" s="50">
        <v>4707</v>
      </c>
      <c r="F87" s="51">
        <v>443.39940000000001</v>
      </c>
      <c r="G87" s="51">
        <v>247.5882</v>
      </c>
      <c r="H87" s="51">
        <v>181.21950000000001</v>
      </c>
      <c r="I87" s="50">
        <v>157.68450000000001</v>
      </c>
      <c r="J87" s="50">
        <v>134.62020000000001</v>
      </c>
      <c r="K87" s="51">
        <v>9055</v>
      </c>
      <c r="L87" s="52">
        <v>0.48008849557522126</v>
      </c>
    </row>
    <row r="88" spans="1:12" ht="22.5" customHeight="1">
      <c r="A88" s="21" t="s">
        <v>357</v>
      </c>
      <c r="B88" s="20" t="s">
        <v>358</v>
      </c>
      <c r="C88" s="49" t="s">
        <v>135</v>
      </c>
      <c r="D88" s="55">
        <v>150000</v>
      </c>
      <c r="E88" s="50">
        <v>4707</v>
      </c>
      <c r="F88" s="51">
        <v>443.39940000000001</v>
      </c>
      <c r="G88" s="51">
        <v>247.5882</v>
      </c>
      <c r="H88" s="51">
        <v>181.21950000000001</v>
      </c>
      <c r="I88" s="50">
        <v>157.68450000000001</v>
      </c>
      <c r="J88" s="50">
        <v>134.62020000000001</v>
      </c>
      <c r="K88" s="51">
        <v>9055</v>
      </c>
      <c r="L88" s="52">
        <v>0.48008849557522126</v>
      </c>
    </row>
    <row r="89" spans="1:12" ht="22.5" customHeight="1">
      <c r="A89" s="21" t="s">
        <v>359</v>
      </c>
      <c r="B89" s="20" t="s">
        <v>136</v>
      </c>
      <c r="C89" s="49" t="s">
        <v>137</v>
      </c>
      <c r="D89" s="55">
        <v>150000</v>
      </c>
      <c r="E89" s="50">
        <v>4940</v>
      </c>
      <c r="F89" s="51">
        <v>465.34800000000001</v>
      </c>
      <c r="G89" s="51">
        <v>259.84399999999999</v>
      </c>
      <c r="H89" s="51">
        <v>190.19</v>
      </c>
      <c r="I89" s="50">
        <v>165.49</v>
      </c>
      <c r="J89" s="50">
        <v>141.28399999999999</v>
      </c>
      <c r="K89" s="51">
        <v>9501</v>
      </c>
      <c r="L89" s="52">
        <v>0.48002811292022962</v>
      </c>
    </row>
    <row r="90" spans="1:12" ht="22.5" customHeight="1">
      <c r="A90" s="21" t="s">
        <v>360</v>
      </c>
      <c r="B90" s="20" t="s">
        <v>361</v>
      </c>
      <c r="C90" s="49" t="s">
        <v>137</v>
      </c>
      <c r="D90" s="55">
        <v>150000</v>
      </c>
      <c r="E90" s="50">
        <v>4940</v>
      </c>
      <c r="F90" s="51">
        <v>465.34800000000001</v>
      </c>
      <c r="G90" s="51">
        <v>259.84399999999999</v>
      </c>
      <c r="H90" s="51">
        <v>190.19</v>
      </c>
      <c r="I90" s="50">
        <v>165.49</v>
      </c>
      <c r="J90" s="50">
        <v>141.28399999999999</v>
      </c>
      <c r="K90" s="51">
        <v>9501</v>
      </c>
      <c r="L90" s="52">
        <v>0.48002811292022962</v>
      </c>
    </row>
    <row r="91" spans="1:12" s="23" customFormat="1" ht="22.5" customHeight="1">
      <c r="A91" s="38"/>
      <c r="B91" s="31"/>
      <c r="C91" s="31"/>
      <c r="D91" s="56"/>
      <c r="E91" s="31"/>
      <c r="F91" s="31"/>
      <c r="G91" s="31"/>
      <c r="H91" s="31"/>
      <c r="I91" s="31"/>
      <c r="J91" s="31"/>
      <c r="K91" s="31"/>
      <c r="L91" s="39"/>
    </row>
    <row r="92" spans="1:12" ht="22.5" customHeight="1">
      <c r="A92" s="3" t="s">
        <v>114</v>
      </c>
      <c r="B92" s="1" t="s">
        <v>115</v>
      </c>
      <c r="C92" s="2" t="s">
        <v>893</v>
      </c>
      <c r="D92" s="58"/>
      <c r="E92" s="11">
        <v>371</v>
      </c>
      <c r="F92" s="12">
        <v>34.9482</v>
      </c>
      <c r="G92" s="12">
        <v>19.514600000000002</v>
      </c>
      <c r="H92" s="12">
        <v>14.2835</v>
      </c>
      <c r="I92" s="11">
        <v>12.428500000000001</v>
      </c>
      <c r="J92" s="11">
        <v>10.6106</v>
      </c>
      <c r="K92" s="12">
        <v>516</v>
      </c>
      <c r="L92" s="8">
        <v>0.28000000000000003</v>
      </c>
    </row>
    <row r="93" spans="1:12" ht="22.5" customHeight="1">
      <c r="A93" s="3" t="s">
        <v>116</v>
      </c>
      <c r="B93" s="1" t="s">
        <v>117</v>
      </c>
      <c r="C93" s="2" t="s">
        <v>1080</v>
      </c>
      <c r="D93" s="58"/>
      <c r="E93" s="11">
        <v>1055</v>
      </c>
      <c r="F93" s="12">
        <v>99.381</v>
      </c>
      <c r="G93" s="12">
        <v>55.493000000000002</v>
      </c>
      <c r="H93" s="12">
        <v>40.6175</v>
      </c>
      <c r="I93" s="11">
        <v>35.342500000000001</v>
      </c>
      <c r="J93" s="11">
        <v>30.173000000000002</v>
      </c>
      <c r="K93" s="12">
        <v>1466</v>
      </c>
      <c r="L93" s="8">
        <v>0.28000000000000003</v>
      </c>
    </row>
    <row r="94" spans="1:12" ht="22.5" customHeight="1">
      <c r="A94" s="3" t="s">
        <v>118</v>
      </c>
      <c r="B94" s="1" t="s">
        <v>119</v>
      </c>
      <c r="C94" s="2" t="s">
        <v>1079</v>
      </c>
      <c r="D94" s="58"/>
      <c r="E94" s="11">
        <v>1131</v>
      </c>
      <c r="F94" s="12">
        <v>106.54020000000001</v>
      </c>
      <c r="G94" s="12">
        <v>59.490600000000001</v>
      </c>
      <c r="H94" s="12">
        <v>43.543500000000002</v>
      </c>
      <c r="I94" s="11">
        <v>37.888500000000001</v>
      </c>
      <c r="J94" s="11">
        <v>32.346600000000002</v>
      </c>
      <c r="K94" s="12">
        <v>1571</v>
      </c>
      <c r="L94" s="8">
        <v>0.28000000000000003</v>
      </c>
    </row>
    <row r="95" spans="1:12" ht="22.5" customHeight="1">
      <c r="A95" s="3" t="s">
        <v>138</v>
      </c>
      <c r="B95" s="1" t="s">
        <v>139</v>
      </c>
      <c r="C95" s="2" t="s">
        <v>890</v>
      </c>
      <c r="D95" s="58"/>
      <c r="E95" s="11">
        <v>919</v>
      </c>
      <c r="F95" s="12">
        <v>86.569800000000001</v>
      </c>
      <c r="G95" s="12">
        <v>48.339399999999998</v>
      </c>
      <c r="H95" s="12">
        <v>35.381500000000003</v>
      </c>
      <c r="I95" s="11">
        <v>30.7865</v>
      </c>
      <c r="J95" s="11">
        <v>26.2834</v>
      </c>
      <c r="K95" s="12">
        <v>1614</v>
      </c>
      <c r="L95" s="8">
        <v>0.43</v>
      </c>
    </row>
    <row r="96" spans="1:12" ht="22.5" customHeight="1">
      <c r="A96" s="3" t="s">
        <v>140</v>
      </c>
      <c r="B96" s="1" t="s">
        <v>141</v>
      </c>
      <c r="C96" s="2" t="s">
        <v>891</v>
      </c>
      <c r="D96" s="58"/>
      <c r="E96" s="11">
        <v>1167</v>
      </c>
      <c r="F96" s="12">
        <v>109.93140000000001</v>
      </c>
      <c r="G96" s="12">
        <v>61.3842</v>
      </c>
      <c r="H96" s="12">
        <v>44.929499999999997</v>
      </c>
      <c r="I96" s="11">
        <v>39.094500000000004</v>
      </c>
      <c r="J96" s="11">
        <v>33.376199999999997</v>
      </c>
      <c r="K96" s="12">
        <v>2049</v>
      </c>
      <c r="L96" s="8">
        <v>0.43</v>
      </c>
    </row>
    <row r="97" spans="1:12" ht="22.5" customHeight="1">
      <c r="A97" s="3" t="s">
        <v>142</v>
      </c>
      <c r="B97" s="1" t="s">
        <v>143</v>
      </c>
      <c r="C97" s="2" t="s">
        <v>892</v>
      </c>
      <c r="D97" s="58"/>
      <c r="E97" s="11">
        <v>1710</v>
      </c>
      <c r="F97" s="12">
        <v>161.08200000000002</v>
      </c>
      <c r="G97" s="12">
        <v>89.945999999999998</v>
      </c>
      <c r="H97" s="12">
        <v>65.834999999999994</v>
      </c>
      <c r="I97" s="11">
        <v>57.285000000000004</v>
      </c>
      <c r="J97" s="11">
        <v>48.905999999999999</v>
      </c>
      <c r="K97" s="12">
        <v>3000</v>
      </c>
      <c r="L97" s="8">
        <v>0.43</v>
      </c>
    </row>
    <row r="98" spans="1:12" ht="22.5" customHeight="1">
      <c r="A98" s="3" t="s">
        <v>110</v>
      </c>
      <c r="B98" s="1" t="s">
        <v>111</v>
      </c>
      <c r="C98" s="2" t="s">
        <v>894</v>
      </c>
      <c r="D98" s="58"/>
      <c r="E98" s="11">
        <v>634</v>
      </c>
      <c r="F98" s="12">
        <v>59.722800000000007</v>
      </c>
      <c r="G98" s="12">
        <v>33.348399999999998</v>
      </c>
      <c r="H98" s="12">
        <v>24.408999999999999</v>
      </c>
      <c r="I98" s="11">
        <v>21.239000000000001</v>
      </c>
      <c r="J98" s="11">
        <v>18.132400000000001</v>
      </c>
      <c r="K98" s="12">
        <v>1113</v>
      </c>
      <c r="L98" s="8">
        <v>0.43</v>
      </c>
    </row>
    <row r="99" spans="1:12" ht="22.5" customHeight="1">
      <c r="A99" s="3" t="s">
        <v>144</v>
      </c>
      <c r="B99" s="1" t="s">
        <v>145</v>
      </c>
      <c r="C99" s="2" t="s">
        <v>1078</v>
      </c>
      <c r="D99" s="58"/>
      <c r="E99" s="11">
        <v>999</v>
      </c>
      <c r="F99" s="12">
        <v>94.105800000000002</v>
      </c>
      <c r="G99" s="12">
        <v>52.547400000000003</v>
      </c>
      <c r="H99" s="12">
        <v>38.461500000000001</v>
      </c>
      <c r="I99" s="11">
        <v>33.466500000000003</v>
      </c>
      <c r="J99" s="11">
        <v>28.571400000000001</v>
      </c>
      <c r="K99" s="12">
        <v>1754</v>
      </c>
      <c r="L99" s="8">
        <v>0.43</v>
      </c>
    </row>
    <row r="100" spans="1:12" ht="22.5" customHeight="1">
      <c r="A100" s="3" t="s">
        <v>146</v>
      </c>
      <c r="B100" s="1" t="s">
        <v>147</v>
      </c>
      <c r="C100" s="2" t="s">
        <v>1077</v>
      </c>
      <c r="D100" s="58"/>
      <c r="E100" s="11">
        <v>1622</v>
      </c>
      <c r="F100" s="12">
        <v>152.79240000000001</v>
      </c>
      <c r="G100" s="12">
        <v>85.3172</v>
      </c>
      <c r="H100" s="12">
        <v>62.447000000000003</v>
      </c>
      <c r="I100" s="11">
        <v>54.337000000000003</v>
      </c>
      <c r="J100" s="11">
        <v>46.389200000000002</v>
      </c>
      <c r="K100" s="12">
        <v>2846</v>
      </c>
      <c r="L100" s="8">
        <v>0.43</v>
      </c>
    </row>
    <row r="101" spans="1:12" ht="22.5" customHeight="1">
      <c r="A101" s="3" t="s">
        <v>149</v>
      </c>
      <c r="B101" s="1" t="s">
        <v>150</v>
      </c>
      <c r="C101" s="2" t="s">
        <v>895</v>
      </c>
      <c r="D101" s="58"/>
      <c r="E101" s="11">
        <v>435</v>
      </c>
      <c r="F101" s="12">
        <v>40.977000000000004</v>
      </c>
      <c r="G101" s="12">
        <v>22.881</v>
      </c>
      <c r="H101" s="12">
        <v>16.747499999999999</v>
      </c>
      <c r="I101" s="11">
        <v>14.572500000000002</v>
      </c>
      <c r="J101" s="11">
        <v>12.441000000000001</v>
      </c>
      <c r="K101" s="12">
        <v>764</v>
      </c>
      <c r="L101" s="8">
        <v>0.43004418262150224</v>
      </c>
    </row>
    <row r="102" spans="1:12" ht="22.5" customHeight="1">
      <c r="A102" s="3" t="s">
        <v>123</v>
      </c>
      <c r="B102" s="1" t="s">
        <v>124</v>
      </c>
      <c r="C102" s="2" t="s">
        <v>896</v>
      </c>
      <c r="D102" s="58"/>
      <c r="E102" s="11">
        <v>820</v>
      </c>
      <c r="F102" s="12">
        <v>77.244</v>
      </c>
      <c r="G102" s="12">
        <v>43.131999999999998</v>
      </c>
      <c r="H102" s="12">
        <v>31.57</v>
      </c>
      <c r="I102" s="11">
        <v>27.470000000000002</v>
      </c>
      <c r="J102" s="11">
        <v>23.452000000000002</v>
      </c>
      <c r="K102" s="12">
        <v>1139</v>
      </c>
      <c r="L102" s="8">
        <v>0.28000000000000003</v>
      </c>
    </row>
    <row r="103" spans="1:12" ht="22.5" customHeight="1">
      <c r="A103" s="3" t="s">
        <v>121</v>
      </c>
      <c r="B103" s="1" t="s">
        <v>122</v>
      </c>
      <c r="C103" s="2" t="s">
        <v>151</v>
      </c>
      <c r="D103" s="58"/>
      <c r="E103" s="11">
        <v>132</v>
      </c>
      <c r="F103" s="12">
        <v>12.4344</v>
      </c>
      <c r="G103" s="12">
        <v>6.9432</v>
      </c>
      <c r="H103" s="12">
        <v>5.0819999999999999</v>
      </c>
      <c r="I103" s="11">
        <v>4.4220000000000006</v>
      </c>
      <c r="J103" s="11">
        <v>3.7751999999999999</v>
      </c>
      <c r="K103" s="12">
        <v>236</v>
      </c>
      <c r="L103" s="8">
        <v>0.44</v>
      </c>
    </row>
    <row r="104" spans="1:12" ht="22.5" customHeight="1">
      <c r="A104" s="3" t="s">
        <v>112</v>
      </c>
      <c r="B104" s="1" t="s">
        <v>113</v>
      </c>
      <c r="C104" s="2" t="s">
        <v>897</v>
      </c>
      <c r="D104" s="58"/>
      <c r="E104" s="11">
        <v>151</v>
      </c>
      <c r="F104" s="12">
        <v>14.224200000000002</v>
      </c>
      <c r="G104" s="12">
        <v>7.9426000000000005</v>
      </c>
      <c r="H104" s="12">
        <v>5.8135000000000003</v>
      </c>
      <c r="I104" s="11">
        <v>5.0585000000000004</v>
      </c>
      <c r="J104" s="11">
        <v>4.3186</v>
      </c>
      <c r="K104" s="12">
        <v>297</v>
      </c>
      <c r="L104" s="8">
        <v>0.49</v>
      </c>
    </row>
    <row r="105" spans="1:12" ht="22.5" customHeight="1">
      <c r="A105" s="3" t="s">
        <v>120</v>
      </c>
      <c r="B105" s="1" t="s">
        <v>27</v>
      </c>
      <c r="C105" s="2" t="s">
        <v>148</v>
      </c>
      <c r="D105" s="58"/>
      <c r="E105" s="11">
        <v>220</v>
      </c>
      <c r="F105" s="12">
        <v>20.724</v>
      </c>
      <c r="G105" s="12">
        <v>11.572000000000001</v>
      </c>
      <c r="H105" s="12">
        <v>8.4700000000000006</v>
      </c>
      <c r="I105" s="11">
        <v>7.37</v>
      </c>
      <c r="J105" s="11">
        <v>6.2919999999999998</v>
      </c>
      <c r="K105" s="12">
        <v>500</v>
      </c>
      <c r="L105" s="8">
        <v>0.56000000000000005</v>
      </c>
    </row>
    <row r="106" spans="1:12" ht="22.5" customHeight="1">
      <c r="A106" s="3" t="s">
        <v>131</v>
      </c>
      <c r="B106" s="1" t="s">
        <v>132</v>
      </c>
      <c r="C106" s="2" t="s">
        <v>133</v>
      </c>
      <c r="D106" s="58"/>
      <c r="E106" s="11">
        <v>61</v>
      </c>
      <c r="F106" s="12">
        <v>5.7462</v>
      </c>
      <c r="G106" s="12">
        <v>3.2086000000000001</v>
      </c>
      <c r="H106" s="12">
        <v>2.3485</v>
      </c>
      <c r="I106" s="11">
        <v>2.0435000000000003</v>
      </c>
      <c r="J106" s="11">
        <v>1.7445999999999999</v>
      </c>
      <c r="K106" s="12">
        <v>86</v>
      </c>
      <c r="L106" s="8">
        <v>0.28000000000000003</v>
      </c>
    </row>
    <row r="107" spans="1:12" ht="22.5" customHeight="1">
      <c r="A107" s="3" t="s">
        <v>158</v>
      </c>
      <c r="B107" s="1" t="s">
        <v>159</v>
      </c>
      <c r="C107" s="2" t="s">
        <v>160</v>
      </c>
      <c r="D107" s="58"/>
      <c r="E107" s="11">
        <v>126</v>
      </c>
      <c r="F107" s="12">
        <v>11.869200000000001</v>
      </c>
      <c r="G107" s="12">
        <v>6.6276000000000002</v>
      </c>
      <c r="H107" s="12">
        <v>4.851</v>
      </c>
      <c r="I107" s="11">
        <v>4.2210000000000001</v>
      </c>
      <c r="J107" s="11">
        <v>3.6036000000000001</v>
      </c>
      <c r="K107" s="12">
        <v>222</v>
      </c>
      <c r="L107" s="8">
        <v>0.43</v>
      </c>
    </row>
    <row r="108" spans="1:12" ht="22.5" customHeight="1">
      <c r="A108" s="3" t="s">
        <v>155</v>
      </c>
      <c r="B108" s="1" t="s">
        <v>156</v>
      </c>
      <c r="C108" s="2" t="s">
        <v>157</v>
      </c>
      <c r="D108" s="58"/>
      <c r="E108" s="11">
        <v>42</v>
      </c>
      <c r="F108" s="12">
        <v>3.9564000000000004</v>
      </c>
      <c r="G108" s="12">
        <v>2.2092000000000001</v>
      </c>
      <c r="H108" s="12">
        <v>1.617</v>
      </c>
      <c r="I108" s="11">
        <v>1.407</v>
      </c>
      <c r="J108" s="11">
        <v>1.2012</v>
      </c>
      <c r="K108" s="12">
        <v>75</v>
      </c>
      <c r="L108" s="8">
        <v>0.43</v>
      </c>
    </row>
    <row r="109" spans="1:12" ht="22.5" customHeight="1">
      <c r="A109" s="3" t="s">
        <v>152</v>
      </c>
      <c r="B109" s="1" t="s">
        <v>153</v>
      </c>
      <c r="C109" s="2" t="s">
        <v>154</v>
      </c>
      <c r="D109" s="58"/>
      <c r="E109" s="11">
        <v>748</v>
      </c>
      <c r="F109" s="12">
        <v>70.461600000000004</v>
      </c>
      <c r="G109" s="12">
        <v>39.344799999999999</v>
      </c>
      <c r="H109" s="12">
        <v>28.797999999999998</v>
      </c>
      <c r="I109" s="11">
        <v>25.058</v>
      </c>
      <c r="J109" s="11">
        <v>21.392800000000001</v>
      </c>
      <c r="K109" s="12">
        <v>1315</v>
      </c>
      <c r="L109" s="8">
        <v>0.43076923076923079</v>
      </c>
    </row>
    <row r="110" spans="1:12" ht="22.5" customHeight="1">
      <c r="A110" s="3" t="s">
        <v>125</v>
      </c>
      <c r="B110" s="1" t="s">
        <v>126</v>
      </c>
      <c r="C110" s="2" t="s">
        <v>898</v>
      </c>
      <c r="D110" s="58"/>
      <c r="E110" s="11">
        <v>195</v>
      </c>
      <c r="F110" s="12">
        <v>18.369</v>
      </c>
      <c r="G110" s="12">
        <v>10.257</v>
      </c>
      <c r="H110" s="12">
        <v>7.5075000000000003</v>
      </c>
      <c r="I110" s="11">
        <v>6.5325000000000006</v>
      </c>
      <c r="J110" s="11">
        <v>5.577</v>
      </c>
      <c r="K110" s="12">
        <v>343</v>
      </c>
      <c r="L110" s="8">
        <v>0.43</v>
      </c>
    </row>
    <row r="111" spans="1:12" ht="22.5" customHeight="1">
      <c r="A111" s="3" t="s">
        <v>434</v>
      </c>
      <c r="B111" s="1" t="s">
        <v>455</v>
      </c>
      <c r="C111" s="2" t="s">
        <v>876</v>
      </c>
      <c r="D111" s="58"/>
      <c r="E111" s="11">
        <v>314</v>
      </c>
      <c r="F111" s="12">
        <v>29.578800000000001</v>
      </c>
      <c r="G111" s="12">
        <v>16.516400000000001</v>
      </c>
      <c r="H111" s="12">
        <v>12.089</v>
      </c>
      <c r="I111" s="11">
        <v>10.519</v>
      </c>
      <c r="J111" s="11">
        <v>8.9803999999999995</v>
      </c>
      <c r="K111" s="12">
        <v>552</v>
      </c>
      <c r="L111" s="8">
        <v>0.43</v>
      </c>
    </row>
    <row r="112" spans="1:12" ht="22.5" customHeight="1">
      <c r="A112" s="3" t="s">
        <v>435</v>
      </c>
      <c r="B112" s="1" t="s">
        <v>24</v>
      </c>
      <c r="C112" s="2" t="s">
        <v>474</v>
      </c>
      <c r="D112" s="58"/>
      <c r="E112" s="11">
        <v>91</v>
      </c>
      <c r="F112" s="12">
        <v>8.5722000000000005</v>
      </c>
      <c r="G112" s="12">
        <v>4.7866</v>
      </c>
      <c r="H112" s="12">
        <v>3.5034999999999998</v>
      </c>
      <c r="I112" s="11">
        <v>3.0485000000000002</v>
      </c>
      <c r="J112" s="11">
        <v>2.6026000000000002</v>
      </c>
      <c r="K112" s="12">
        <v>261</v>
      </c>
      <c r="L112" s="8">
        <v>0.64935064935064934</v>
      </c>
    </row>
    <row r="113" spans="1:12" ht="22.5" customHeight="1">
      <c r="A113" s="3" t="s">
        <v>436</v>
      </c>
      <c r="B113" s="1" t="s">
        <v>129</v>
      </c>
      <c r="C113" s="2" t="s">
        <v>1067</v>
      </c>
      <c r="D113" s="58"/>
      <c r="E113" s="11">
        <v>359</v>
      </c>
      <c r="F113" s="12">
        <v>33.817800000000005</v>
      </c>
      <c r="G113" s="12">
        <v>18.883400000000002</v>
      </c>
      <c r="H113" s="12">
        <v>13.8215</v>
      </c>
      <c r="I113" s="11">
        <v>12.0265</v>
      </c>
      <c r="J113" s="11">
        <v>10.2674</v>
      </c>
      <c r="K113" s="12">
        <v>1029</v>
      </c>
      <c r="L113" s="8">
        <v>0.6502732240437159</v>
      </c>
    </row>
    <row r="114" spans="1:12" ht="22.5" customHeight="1">
      <c r="A114" s="3" t="s">
        <v>56</v>
      </c>
      <c r="B114" s="1" t="s">
        <v>57</v>
      </c>
      <c r="C114" s="2" t="s">
        <v>58</v>
      </c>
      <c r="D114" s="58"/>
      <c r="E114" s="11">
        <v>290</v>
      </c>
      <c r="F114" s="12">
        <v>27.318000000000001</v>
      </c>
      <c r="G114" s="12">
        <v>15.254</v>
      </c>
      <c r="H114" s="12">
        <v>11.164999999999999</v>
      </c>
      <c r="I114" s="11">
        <v>9.7149999999999999</v>
      </c>
      <c r="J114" s="11">
        <v>8.2940000000000005</v>
      </c>
      <c r="K114" s="12">
        <v>641</v>
      </c>
      <c r="L114" s="8">
        <v>0.5473684210526315</v>
      </c>
    </row>
    <row r="115" spans="1:12" ht="22.5" customHeight="1">
      <c r="A115" s="3" t="s">
        <v>59</v>
      </c>
      <c r="B115" s="1" t="s">
        <v>60</v>
      </c>
      <c r="C115" s="2" t="s">
        <v>1076</v>
      </c>
      <c r="D115" s="58"/>
      <c r="E115" s="11">
        <v>391</v>
      </c>
      <c r="F115" s="12">
        <v>36.8322</v>
      </c>
      <c r="G115" s="12">
        <v>20.566600000000001</v>
      </c>
      <c r="H115" s="12">
        <v>15.0535</v>
      </c>
      <c r="I115" s="11">
        <v>13.098500000000001</v>
      </c>
      <c r="J115" s="11">
        <v>11.182600000000001</v>
      </c>
      <c r="K115" s="12">
        <v>866</v>
      </c>
      <c r="L115" s="8">
        <v>0.5473684210526315</v>
      </c>
    </row>
    <row r="116" spans="1:12" ht="22.5" customHeight="1">
      <c r="A116" s="3" t="s">
        <v>82</v>
      </c>
      <c r="B116" s="1" t="s">
        <v>457</v>
      </c>
      <c r="C116" s="2" t="s">
        <v>477</v>
      </c>
      <c r="D116" s="58"/>
      <c r="E116" s="11">
        <v>384</v>
      </c>
      <c r="F116" s="12">
        <v>36.172800000000002</v>
      </c>
      <c r="G116" s="12">
        <v>20.198399999999999</v>
      </c>
      <c r="H116" s="12">
        <v>14.783999999999999</v>
      </c>
      <c r="I116" s="11">
        <v>12.864000000000001</v>
      </c>
      <c r="J116" s="11">
        <v>10.9824</v>
      </c>
      <c r="K116" s="12">
        <v>675</v>
      </c>
      <c r="L116" s="8">
        <v>0.43</v>
      </c>
    </row>
    <row r="117" spans="1:12" ht="22.5" customHeight="1">
      <c r="A117" s="3" t="s">
        <v>880</v>
      </c>
      <c r="B117" s="1" t="s">
        <v>80</v>
      </c>
      <c r="C117" s="2" t="s">
        <v>1075</v>
      </c>
      <c r="D117" s="58"/>
      <c r="E117" s="11">
        <v>377</v>
      </c>
      <c r="F117" s="12">
        <v>35.513400000000004</v>
      </c>
      <c r="G117" s="12">
        <v>19.830200000000001</v>
      </c>
      <c r="H117" s="12">
        <v>14.5145</v>
      </c>
      <c r="I117" s="11">
        <v>12.6295</v>
      </c>
      <c r="J117" s="11">
        <v>10.7822</v>
      </c>
      <c r="K117" s="12">
        <v>662</v>
      </c>
      <c r="L117" s="8">
        <v>0.43</v>
      </c>
    </row>
    <row r="118" spans="1:12" ht="22.5" customHeight="1">
      <c r="A118" s="3" t="s">
        <v>65</v>
      </c>
      <c r="B118" s="1" t="s">
        <v>899</v>
      </c>
      <c r="C118" s="2" t="s">
        <v>1074</v>
      </c>
      <c r="D118" s="58"/>
      <c r="E118" s="11">
        <v>275</v>
      </c>
      <c r="F118" s="12">
        <v>25.905000000000001</v>
      </c>
      <c r="G118" s="12">
        <v>14.465</v>
      </c>
      <c r="H118" s="12">
        <v>10.5875</v>
      </c>
      <c r="I118" s="11">
        <v>9.2125000000000004</v>
      </c>
      <c r="J118" s="11">
        <v>7.8650000000000002</v>
      </c>
      <c r="K118" s="12">
        <v>619</v>
      </c>
      <c r="L118" s="8">
        <v>0.55454545454545456</v>
      </c>
    </row>
    <row r="119" spans="1:12" ht="22.5" customHeight="1">
      <c r="A119" s="3" t="s">
        <v>68</v>
      </c>
      <c r="B119" s="1" t="s">
        <v>900</v>
      </c>
      <c r="C119" s="2" t="s">
        <v>1073</v>
      </c>
      <c r="D119" s="58"/>
      <c r="E119" s="11">
        <v>393</v>
      </c>
      <c r="F119" s="12">
        <v>37.020600000000002</v>
      </c>
      <c r="G119" s="12">
        <v>20.671800000000001</v>
      </c>
      <c r="H119" s="12">
        <v>15.1305</v>
      </c>
      <c r="I119" s="11">
        <v>13.165500000000002</v>
      </c>
      <c r="J119" s="11">
        <v>11.239800000000001</v>
      </c>
      <c r="K119" s="12">
        <v>882</v>
      </c>
      <c r="L119" s="8">
        <v>0.55414012738853502</v>
      </c>
    </row>
    <row r="120" spans="1:12" ht="22.5" customHeight="1">
      <c r="A120" s="3" t="s">
        <v>21</v>
      </c>
      <c r="B120" s="1" t="s">
        <v>901</v>
      </c>
      <c r="C120" s="2" t="s">
        <v>1072</v>
      </c>
      <c r="D120" s="58"/>
      <c r="E120" s="11">
        <v>36</v>
      </c>
      <c r="F120" s="12">
        <v>3.3912000000000004</v>
      </c>
      <c r="G120" s="12">
        <v>1.8935999999999999</v>
      </c>
      <c r="H120" s="12">
        <v>1.3859999999999999</v>
      </c>
      <c r="I120" s="11">
        <v>1.206</v>
      </c>
      <c r="J120" s="11">
        <v>1.0296000000000001</v>
      </c>
      <c r="K120" s="12">
        <v>63</v>
      </c>
      <c r="L120" s="8">
        <v>0.41666666666666663</v>
      </c>
    </row>
    <row r="121" spans="1:12" ht="22.5" customHeight="1">
      <c r="A121" s="3" t="s">
        <v>18</v>
      </c>
      <c r="B121" s="1" t="s">
        <v>902</v>
      </c>
      <c r="C121" s="2" t="s">
        <v>1071</v>
      </c>
      <c r="D121" s="58"/>
      <c r="E121" s="11">
        <v>55</v>
      </c>
      <c r="F121" s="12">
        <v>5.181</v>
      </c>
      <c r="G121" s="12">
        <v>2.8930000000000002</v>
      </c>
      <c r="H121" s="12">
        <v>2.1175000000000002</v>
      </c>
      <c r="I121" s="11">
        <v>1.8425</v>
      </c>
      <c r="J121" s="11">
        <v>1.573</v>
      </c>
      <c r="K121" s="12">
        <v>156</v>
      </c>
      <c r="L121" s="8">
        <v>0.64137931034482754</v>
      </c>
    </row>
    <row r="122" spans="1:12" ht="22.5" customHeight="1">
      <c r="A122" s="3" t="s">
        <v>15</v>
      </c>
      <c r="B122" s="1" t="s">
        <v>903</v>
      </c>
      <c r="C122" s="2" t="s">
        <v>904</v>
      </c>
      <c r="D122" s="58"/>
      <c r="E122" s="11">
        <v>165</v>
      </c>
      <c r="F122" s="12">
        <v>15.543000000000001</v>
      </c>
      <c r="G122" s="12">
        <v>8.6790000000000003</v>
      </c>
      <c r="H122" s="12">
        <v>6.3525</v>
      </c>
      <c r="I122" s="11">
        <v>5.5275000000000007</v>
      </c>
      <c r="J122" s="11">
        <v>4.7190000000000003</v>
      </c>
      <c r="K122" s="12">
        <v>280</v>
      </c>
      <c r="L122" s="8">
        <v>0.40740740740740744</v>
      </c>
    </row>
    <row r="123" spans="1:12" ht="22.5" customHeight="1">
      <c r="A123" s="3" t="s">
        <v>29</v>
      </c>
      <c r="B123" s="1" t="s">
        <v>30</v>
      </c>
      <c r="C123" s="2" t="s">
        <v>30</v>
      </c>
      <c r="D123" s="58"/>
      <c r="E123" s="11">
        <v>140</v>
      </c>
      <c r="F123" s="12">
        <v>13.188000000000001</v>
      </c>
      <c r="G123" s="12">
        <v>7.3639999999999999</v>
      </c>
      <c r="H123" s="12">
        <v>5.39</v>
      </c>
      <c r="I123" s="11">
        <v>4.6900000000000004</v>
      </c>
      <c r="J123" s="11">
        <v>4.0040000000000004</v>
      </c>
      <c r="K123" s="12">
        <v>163</v>
      </c>
      <c r="L123" s="8">
        <v>0.13815789473684215</v>
      </c>
    </row>
    <row r="124" spans="1:12" ht="22.5" customHeight="1">
      <c r="A124" s="21" t="s">
        <v>161</v>
      </c>
      <c r="B124" s="20" t="s">
        <v>162</v>
      </c>
      <c r="C124" s="49" t="s">
        <v>163</v>
      </c>
      <c r="D124" s="55">
        <v>80000</v>
      </c>
      <c r="E124" s="50">
        <v>2379</v>
      </c>
      <c r="F124" s="51">
        <v>224.10180000000003</v>
      </c>
      <c r="G124" s="51">
        <v>125.1354</v>
      </c>
      <c r="H124" s="51">
        <v>91.591499999999996</v>
      </c>
      <c r="I124" s="50">
        <v>79.6965</v>
      </c>
      <c r="J124" s="50">
        <v>68.039400000000001</v>
      </c>
      <c r="K124" s="51">
        <v>5323</v>
      </c>
      <c r="L124" s="52">
        <v>0.5530002090738031</v>
      </c>
    </row>
    <row r="125" spans="1:12" ht="22.5" customHeight="1">
      <c r="A125" s="21" t="s">
        <v>164</v>
      </c>
      <c r="B125" s="20" t="s">
        <v>165</v>
      </c>
      <c r="C125" s="49" t="s">
        <v>166</v>
      </c>
      <c r="D125" s="55">
        <v>100000</v>
      </c>
      <c r="E125" s="50">
        <v>2981</v>
      </c>
      <c r="F125" s="51">
        <v>280.81020000000001</v>
      </c>
      <c r="G125" s="51">
        <v>156.8006</v>
      </c>
      <c r="H125" s="51">
        <v>114.7685</v>
      </c>
      <c r="I125" s="50">
        <v>99.863500000000002</v>
      </c>
      <c r="J125" s="50">
        <v>85.256600000000006</v>
      </c>
      <c r="K125" s="51">
        <v>6626</v>
      </c>
      <c r="L125" s="52">
        <v>0.55005038629492775</v>
      </c>
    </row>
    <row r="126" spans="1:12" ht="22.5" customHeight="1">
      <c r="A126" s="21" t="s">
        <v>167</v>
      </c>
      <c r="B126" s="20" t="s">
        <v>168</v>
      </c>
      <c r="C126" s="49" t="s">
        <v>363</v>
      </c>
      <c r="D126" s="55">
        <v>100000</v>
      </c>
      <c r="E126" s="50">
        <v>3631</v>
      </c>
      <c r="F126" s="51">
        <v>342.04020000000003</v>
      </c>
      <c r="G126" s="51">
        <v>190.9906</v>
      </c>
      <c r="H126" s="51">
        <v>139.79349999999999</v>
      </c>
      <c r="I126" s="50">
        <v>121.63850000000001</v>
      </c>
      <c r="J126" s="50">
        <v>103.8466</v>
      </c>
      <c r="K126" s="51">
        <v>8056</v>
      </c>
      <c r="L126" s="52">
        <v>0.5492471335819864</v>
      </c>
    </row>
    <row r="127" spans="1:12" ht="22.5" customHeight="1">
      <c r="A127" s="21" t="s">
        <v>169</v>
      </c>
      <c r="B127" s="20" t="s">
        <v>170</v>
      </c>
      <c r="C127" s="49" t="s">
        <v>364</v>
      </c>
      <c r="D127" s="55">
        <v>100000</v>
      </c>
      <c r="E127" s="50">
        <v>4187</v>
      </c>
      <c r="F127" s="51">
        <v>394.41540000000003</v>
      </c>
      <c r="G127" s="51">
        <v>220.2362</v>
      </c>
      <c r="H127" s="51">
        <v>161.1995</v>
      </c>
      <c r="I127" s="50">
        <v>140.2645</v>
      </c>
      <c r="J127" s="50">
        <v>119.7482</v>
      </c>
      <c r="K127" s="51">
        <v>9307</v>
      </c>
      <c r="L127" s="52">
        <v>0.55004185101040304</v>
      </c>
    </row>
    <row r="128" spans="1:12" s="23" customFormat="1" ht="22.5" customHeight="1">
      <c r="A128" s="38"/>
      <c r="B128" s="31"/>
      <c r="C128" s="31"/>
      <c r="D128" s="56"/>
      <c r="E128" s="31"/>
      <c r="F128" s="31"/>
      <c r="G128" s="31"/>
      <c r="H128" s="31"/>
      <c r="I128" s="31"/>
      <c r="J128" s="31"/>
      <c r="K128" s="31"/>
      <c r="L128" s="39"/>
    </row>
    <row r="129" spans="1:12" ht="22.5" customHeight="1">
      <c r="A129" s="3" t="s">
        <v>171</v>
      </c>
      <c r="B129" s="1" t="s">
        <v>172</v>
      </c>
      <c r="C129" s="2" t="s">
        <v>173</v>
      </c>
      <c r="D129" s="58"/>
      <c r="E129" s="11">
        <v>643</v>
      </c>
      <c r="F129" s="12">
        <v>60.570600000000006</v>
      </c>
      <c r="G129" s="12">
        <v>33.821800000000003</v>
      </c>
      <c r="H129" s="12">
        <v>24.755500000000001</v>
      </c>
      <c r="I129" s="11">
        <v>21.540500000000002</v>
      </c>
      <c r="J129" s="11">
        <v>18.389800000000001</v>
      </c>
      <c r="K129" s="12">
        <v>899</v>
      </c>
      <c r="L129" s="8">
        <v>0.28374999999999995</v>
      </c>
    </row>
    <row r="130" spans="1:12" ht="22.5" customHeight="1">
      <c r="A130" s="3" t="s">
        <v>174</v>
      </c>
      <c r="B130" s="1" t="s">
        <v>175</v>
      </c>
      <c r="C130" s="2" t="s">
        <v>176</v>
      </c>
      <c r="D130" s="58"/>
      <c r="E130" s="11">
        <v>449</v>
      </c>
      <c r="F130" s="12">
        <v>42.2958</v>
      </c>
      <c r="G130" s="12">
        <v>23.6174</v>
      </c>
      <c r="H130" s="12">
        <v>17.2865</v>
      </c>
      <c r="I130" s="11">
        <v>15.041500000000001</v>
      </c>
      <c r="J130" s="11">
        <v>12.8414</v>
      </c>
      <c r="K130" s="12">
        <v>625</v>
      </c>
      <c r="L130" s="8">
        <v>0.28057553956834536</v>
      </c>
    </row>
    <row r="131" spans="1:12" ht="22.5" customHeight="1">
      <c r="A131" s="3" t="s">
        <v>177</v>
      </c>
      <c r="B131" s="1" t="s">
        <v>178</v>
      </c>
      <c r="C131" s="2" t="s">
        <v>179</v>
      </c>
      <c r="D131" s="58"/>
      <c r="E131" s="11">
        <v>669</v>
      </c>
      <c r="F131" s="12">
        <v>63.019800000000004</v>
      </c>
      <c r="G131" s="12">
        <v>35.189399999999999</v>
      </c>
      <c r="H131" s="12">
        <v>25.756499999999999</v>
      </c>
      <c r="I131" s="11">
        <v>22.4115</v>
      </c>
      <c r="J131" s="11">
        <v>19.133400000000002</v>
      </c>
      <c r="K131" s="12">
        <v>934</v>
      </c>
      <c r="L131" s="8">
        <v>0.2831325301204819</v>
      </c>
    </row>
    <row r="132" spans="1:12" ht="22.5" customHeight="1">
      <c r="A132" s="3" t="s">
        <v>180</v>
      </c>
      <c r="B132" s="1" t="s">
        <v>181</v>
      </c>
      <c r="C132" s="2" t="s">
        <v>181</v>
      </c>
      <c r="D132" s="58"/>
      <c r="E132" s="11">
        <v>194</v>
      </c>
      <c r="F132" s="12">
        <v>18.274800000000003</v>
      </c>
      <c r="G132" s="12">
        <v>10.2044</v>
      </c>
      <c r="H132" s="12">
        <v>7.4690000000000003</v>
      </c>
      <c r="I132" s="11">
        <v>6.4990000000000006</v>
      </c>
      <c r="J132" s="11">
        <v>5.5484</v>
      </c>
      <c r="K132" s="12">
        <v>503</v>
      </c>
      <c r="L132" s="8">
        <v>0.61276595744680851</v>
      </c>
    </row>
    <row r="133" spans="1:12" ht="22.5" customHeight="1">
      <c r="A133" s="3" t="s">
        <v>182</v>
      </c>
      <c r="B133" s="1" t="s">
        <v>183</v>
      </c>
      <c r="C133" s="2" t="s">
        <v>184</v>
      </c>
      <c r="D133" s="58"/>
      <c r="E133" s="11">
        <v>427</v>
      </c>
      <c r="F133" s="12">
        <v>40.223400000000005</v>
      </c>
      <c r="G133" s="12">
        <v>22.4602</v>
      </c>
      <c r="H133" s="12">
        <v>16.439499999999999</v>
      </c>
      <c r="I133" s="11">
        <v>14.304500000000001</v>
      </c>
      <c r="J133" s="11">
        <v>12.212200000000001</v>
      </c>
      <c r="K133" s="12">
        <v>592</v>
      </c>
      <c r="L133" s="8">
        <v>0.27756653992395441</v>
      </c>
    </row>
    <row r="134" spans="1:12" ht="22.5" customHeight="1">
      <c r="A134" s="3" t="s">
        <v>56</v>
      </c>
      <c r="B134" s="1" t="s">
        <v>57</v>
      </c>
      <c r="C134" s="2" t="s">
        <v>58</v>
      </c>
      <c r="D134" s="58"/>
      <c r="E134" s="11">
        <v>290</v>
      </c>
      <c r="F134" s="12">
        <v>27.318000000000001</v>
      </c>
      <c r="G134" s="12">
        <v>15.254</v>
      </c>
      <c r="H134" s="12">
        <v>11.164999999999999</v>
      </c>
      <c r="I134" s="11">
        <v>9.7149999999999999</v>
      </c>
      <c r="J134" s="11">
        <v>8.2940000000000005</v>
      </c>
      <c r="K134" s="12">
        <v>641</v>
      </c>
      <c r="L134" s="8">
        <v>0.5473684210526315</v>
      </c>
    </row>
    <row r="135" spans="1:12" ht="22.5" customHeight="1">
      <c r="A135" s="3" t="s">
        <v>59</v>
      </c>
      <c r="B135" s="1" t="s">
        <v>60</v>
      </c>
      <c r="C135" s="2" t="s">
        <v>61</v>
      </c>
      <c r="D135" s="58"/>
      <c r="E135" s="11">
        <v>389</v>
      </c>
      <c r="F135" s="12">
        <v>36.643799999999999</v>
      </c>
      <c r="G135" s="12">
        <v>20.461400000000001</v>
      </c>
      <c r="H135" s="12">
        <v>14.9765</v>
      </c>
      <c r="I135" s="11">
        <v>13.031500000000001</v>
      </c>
      <c r="J135" s="11">
        <v>11.125400000000001</v>
      </c>
      <c r="K135" s="12">
        <v>866</v>
      </c>
      <c r="L135" s="8">
        <v>0.55064935064935061</v>
      </c>
    </row>
    <row r="136" spans="1:12" ht="22.5" customHeight="1">
      <c r="A136" s="3" t="s">
        <v>185</v>
      </c>
      <c r="B136" s="1" t="s">
        <v>186</v>
      </c>
      <c r="C136" s="2" t="s">
        <v>187</v>
      </c>
      <c r="D136" s="58"/>
      <c r="E136" s="11">
        <v>67</v>
      </c>
      <c r="F136" s="12">
        <v>6.3114000000000008</v>
      </c>
      <c r="G136" s="12">
        <v>3.5242</v>
      </c>
      <c r="H136" s="12">
        <v>2.5794999999999999</v>
      </c>
      <c r="I136" s="11">
        <v>2.2444999999999999</v>
      </c>
      <c r="J136" s="11">
        <v>1.9162000000000001</v>
      </c>
      <c r="K136" s="12">
        <v>149</v>
      </c>
      <c r="L136" s="8">
        <v>0.54961832061068705</v>
      </c>
    </row>
    <row r="137" spans="1:12" ht="22.5" customHeight="1">
      <c r="A137" s="3" t="s">
        <v>188</v>
      </c>
      <c r="B137" s="1" t="s">
        <v>189</v>
      </c>
      <c r="C137" s="2" t="s">
        <v>190</v>
      </c>
      <c r="D137" s="58"/>
      <c r="E137" s="11">
        <v>109</v>
      </c>
      <c r="F137" s="12">
        <v>10.267800000000001</v>
      </c>
      <c r="G137" s="12">
        <v>5.7334000000000005</v>
      </c>
      <c r="H137" s="12">
        <v>4.1965000000000003</v>
      </c>
      <c r="I137" s="11">
        <v>3.6515000000000004</v>
      </c>
      <c r="J137" s="11">
        <v>3.1173999999999999</v>
      </c>
      <c r="K137" s="12">
        <v>246</v>
      </c>
      <c r="L137" s="8">
        <v>0.55458515283842802</v>
      </c>
    </row>
    <row r="138" spans="1:12" ht="22.5" customHeight="1">
      <c r="A138" s="3" t="s">
        <v>15</v>
      </c>
      <c r="B138" s="1" t="s">
        <v>16</v>
      </c>
      <c r="C138" s="2" t="s">
        <v>17</v>
      </c>
      <c r="D138" s="58"/>
      <c r="E138" s="11">
        <v>165</v>
      </c>
      <c r="F138" s="12">
        <v>15.543000000000001</v>
      </c>
      <c r="G138" s="12">
        <v>8.6790000000000003</v>
      </c>
      <c r="H138" s="12">
        <v>6.3525</v>
      </c>
      <c r="I138" s="11">
        <v>5.5275000000000007</v>
      </c>
      <c r="J138" s="11">
        <v>4.7190000000000003</v>
      </c>
      <c r="K138" s="12">
        <v>280</v>
      </c>
      <c r="L138" s="8">
        <v>0.40740740740740744</v>
      </c>
    </row>
    <row r="139" spans="1:12" ht="22.5" customHeight="1">
      <c r="A139" s="3" t="s">
        <v>74</v>
      </c>
      <c r="B139" s="1" t="s">
        <v>75</v>
      </c>
      <c r="C139" s="2" t="s">
        <v>76</v>
      </c>
      <c r="D139" s="58"/>
      <c r="E139" s="11">
        <v>142</v>
      </c>
      <c r="F139" s="12">
        <v>13.3764</v>
      </c>
      <c r="G139" s="12">
        <v>7.4691999999999998</v>
      </c>
      <c r="H139" s="12">
        <v>5.4669999999999996</v>
      </c>
      <c r="I139" s="11">
        <v>4.7570000000000006</v>
      </c>
      <c r="J139" s="11">
        <v>4.0612000000000004</v>
      </c>
      <c r="K139" s="12">
        <v>387</v>
      </c>
      <c r="L139" s="8">
        <v>0.63157894736842102</v>
      </c>
    </row>
    <row r="140" spans="1:12" ht="22.5" customHeight="1">
      <c r="A140" s="3" t="s">
        <v>21</v>
      </c>
      <c r="B140" s="1" t="s">
        <v>22</v>
      </c>
      <c r="C140" s="2" t="s">
        <v>23</v>
      </c>
      <c r="D140" s="58"/>
      <c r="E140" s="11">
        <v>36</v>
      </c>
      <c r="F140" s="12">
        <v>3.3912000000000004</v>
      </c>
      <c r="G140" s="12">
        <v>1.8935999999999999</v>
      </c>
      <c r="H140" s="12">
        <v>1.3859999999999999</v>
      </c>
      <c r="I140" s="11">
        <v>1.206</v>
      </c>
      <c r="J140" s="11">
        <v>1.0296000000000001</v>
      </c>
      <c r="K140" s="12">
        <v>63</v>
      </c>
      <c r="L140" s="8">
        <v>0.41666666666666663</v>
      </c>
    </row>
    <row r="141" spans="1:12" ht="22.5" customHeight="1">
      <c r="A141" s="3" t="s">
        <v>18</v>
      </c>
      <c r="B141" s="1" t="s">
        <v>19</v>
      </c>
      <c r="C141" s="2" t="s">
        <v>20</v>
      </c>
      <c r="D141" s="58"/>
      <c r="E141" s="11">
        <v>55</v>
      </c>
      <c r="F141" s="12">
        <v>5.181</v>
      </c>
      <c r="G141" s="12">
        <v>2.8930000000000002</v>
      </c>
      <c r="H141" s="12">
        <v>2.1175000000000002</v>
      </c>
      <c r="I141" s="11">
        <v>1.8425</v>
      </c>
      <c r="J141" s="11">
        <v>1.573</v>
      </c>
      <c r="K141" s="12">
        <v>156</v>
      </c>
      <c r="L141" s="8">
        <v>0.64137931034482754</v>
      </c>
    </row>
    <row r="142" spans="1:12" ht="22.5" customHeight="1">
      <c r="A142" s="3" t="s">
        <v>435</v>
      </c>
      <c r="B142" s="1" t="s">
        <v>24</v>
      </c>
      <c r="C142" s="2" t="s">
        <v>25</v>
      </c>
      <c r="D142" s="58"/>
      <c r="E142" s="11">
        <v>91</v>
      </c>
      <c r="F142" s="12">
        <v>8.5722000000000005</v>
      </c>
      <c r="G142" s="12">
        <v>4.7866</v>
      </c>
      <c r="H142" s="12">
        <v>3.5034999999999998</v>
      </c>
      <c r="I142" s="11">
        <v>3.0485000000000002</v>
      </c>
      <c r="J142" s="11">
        <v>2.6026000000000002</v>
      </c>
      <c r="K142" s="12">
        <v>261</v>
      </c>
      <c r="L142" s="8">
        <v>0.64935064935064934</v>
      </c>
    </row>
    <row r="143" spans="1:12" ht="22.5" customHeight="1">
      <c r="A143" s="3" t="s">
        <v>65</v>
      </c>
      <c r="B143" s="1" t="s">
        <v>66</v>
      </c>
      <c r="C143" s="2" t="s">
        <v>67</v>
      </c>
      <c r="D143" s="58"/>
      <c r="E143" s="11">
        <v>275</v>
      </c>
      <c r="F143" s="12">
        <v>25.905000000000001</v>
      </c>
      <c r="G143" s="12">
        <v>14.465</v>
      </c>
      <c r="H143" s="12">
        <v>10.5875</v>
      </c>
      <c r="I143" s="11">
        <v>9.2125000000000004</v>
      </c>
      <c r="J143" s="11">
        <v>7.8650000000000002</v>
      </c>
      <c r="K143" s="12">
        <v>619</v>
      </c>
      <c r="L143" s="8">
        <v>0.55454545454545456</v>
      </c>
    </row>
    <row r="144" spans="1:12" ht="22.5" customHeight="1">
      <c r="A144" s="3" t="s">
        <v>68</v>
      </c>
      <c r="B144" s="1" t="s">
        <v>69</v>
      </c>
      <c r="C144" s="2" t="s">
        <v>70</v>
      </c>
      <c r="D144" s="58"/>
      <c r="E144" s="11">
        <v>393</v>
      </c>
      <c r="F144" s="12">
        <v>37.020600000000002</v>
      </c>
      <c r="G144" s="12">
        <v>20.671800000000001</v>
      </c>
      <c r="H144" s="12">
        <v>15.1305</v>
      </c>
      <c r="I144" s="11">
        <v>13.165500000000002</v>
      </c>
      <c r="J144" s="11">
        <v>11.239800000000001</v>
      </c>
      <c r="K144" s="12">
        <v>882</v>
      </c>
      <c r="L144" s="8">
        <v>0.55414012738853502</v>
      </c>
    </row>
    <row r="145" spans="1:12" ht="22.5" customHeight="1">
      <c r="A145" s="3" t="s">
        <v>29</v>
      </c>
      <c r="B145" s="1" t="s">
        <v>30</v>
      </c>
      <c r="C145" s="2" t="s">
        <v>30</v>
      </c>
      <c r="D145" s="58"/>
      <c r="E145" s="11">
        <v>140</v>
      </c>
      <c r="F145" s="12">
        <v>13.188000000000001</v>
      </c>
      <c r="G145" s="12">
        <v>7.3639999999999999</v>
      </c>
      <c r="H145" s="12">
        <v>5.39</v>
      </c>
      <c r="I145" s="11">
        <v>4.6900000000000004</v>
      </c>
      <c r="J145" s="11">
        <v>4.0040000000000004</v>
      </c>
      <c r="K145" s="12">
        <v>163</v>
      </c>
      <c r="L145" s="8">
        <v>0.13815789473684215</v>
      </c>
    </row>
    <row r="146" spans="1:12" ht="22.5" customHeight="1">
      <c r="A146" s="21" t="s">
        <v>905</v>
      </c>
      <c r="B146" s="20" t="s">
        <v>906</v>
      </c>
      <c r="C146" s="49" t="s">
        <v>191</v>
      </c>
      <c r="D146" s="55">
        <v>150000</v>
      </c>
      <c r="E146" s="50">
        <v>4314</v>
      </c>
      <c r="F146" s="51">
        <v>406.37880000000001</v>
      </c>
      <c r="G146" s="51">
        <v>226.91640000000001</v>
      </c>
      <c r="H146" s="51">
        <v>166.089</v>
      </c>
      <c r="I146" s="50">
        <v>144.51900000000001</v>
      </c>
      <c r="J146" s="50">
        <v>123.38040000000001</v>
      </c>
      <c r="K146" s="51">
        <v>8298</v>
      </c>
      <c r="L146" s="52">
        <v>0.48006182380216378</v>
      </c>
    </row>
    <row r="147" spans="1:12" ht="22.5" customHeight="1">
      <c r="A147" s="21" t="s">
        <v>907</v>
      </c>
      <c r="B147" s="20" t="s">
        <v>908</v>
      </c>
      <c r="C147" s="49" t="s">
        <v>191</v>
      </c>
      <c r="D147" s="55">
        <v>150000</v>
      </c>
      <c r="E147" s="50">
        <v>4314</v>
      </c>
      <c r="F147" s="51">
        <v>406.37880000000001</v>
      </c>
      <c r="G147" s="51">
        <v>226.91640000000001</v>
      </c>
      <c r="H147" s="51">
        <v>166.089</v>
      </c>
      <c r="I147" s="50">
        <v>144.51900000000001</v>
      </c>
      <c r="J147" s="50">
        <v>123.38040000000001</v>
      </c>
      <c r="K147" s="51">
        <v>8298</v>
      </c>
      <c r="L147" s="52">
        <v>0.48006182380216378</v>
      </c>
    </row>
    <row r="148" spans="1:12" ht="22.5" customHeight="1">
      <c r="A148" s="21" t="s">
        <v>909</v>
      </c>
      <c r="B148" s="20" t="s">
        <v>910</v>
      </c>
      <c r="C148" s="49" t="s">
        <v>192</v>
      </c>
      <c r="D148" s="55">
        <v>165000</v>
      </c>
      <c r="E148" s="50">
        <v>5222</v>
      </c>
      <c r="F148" s="51">
        <v>491.91240000000005</v>
      </c>
      <c r="G148" s="51">
        <v>274.67720000000003</v>
      </c>
      <c r="H148" s="51">
        <v>201.047</v>
      </c>
      <c r="I148" s="50">
        <v>174.93700000000001</v>
      </c>
      <c r="J148" s="50">
        <v>149.3492</v>
      </c>
      <c r="K148" s="51">
        <v>10045</v>
      </c>
      <c r="L148" s="52">
        <v>0.48011688476686576</v>
      </c>
    </row>
    <row r="149" spans="1:12" ht="22.5" customHeight="1">
      <c r="A149" s="21" t="s">
        <v>911</v>
      </c>
      <c r="B149" s="20" t="s">
        <v>912</v>
      </c>
      <c r="C149" s="49" t="s">
        <v>192</v>
      </c>
      <c r="D149" s="55">
        <v>165000</v>
      </c>
      <c r="E149" s="50">
        <v>5222</v>
      </c>
      <c r="F149" s="51">
        <v>491.91240000000005</v>
      </c>
      <c r="G149" s="51">
        <v>274.67720000000003</v>
      </c>
      <c r="H149" s="51">
        <v>201.047</v>
      </c>
      <c r="I149" s="50">
        <v>174.93700000000001</v>
      </c>
      <c r="J149" s="50">
        <v>149.3492</v>
      </c>
      <c r="K149" s="51">
        <v>10045</v>
      </c>
      <c r="L149" s="52">
        <v>0.48011688476686576</v>
      </c>
    </row>
    <row r="150" spans="1:12" s="23" customFormat="1" ht="22.5" customHeight="1">
      <c r="A150" s="38"/>
      <c r="B150" s="31"/>
      <c r="C150" s="31"/>
      <c r="D150" s="56"/>
      <c r="E150" s="31"/>
      <c r="F150" s="31"/>
      <c r="G150" s="31"/>
      <c r="H150" s="31"/>
      <c r="I150" s="31"/>
      <c r="J150" s="31"/>
      <c r="K150" s="31"/>
      <c r="L150" s="39"/>
    </row>
    <row r="151" spans="1:12" ht="22.5" customHeight="1">
      <c r="A151" s="3" t="s">
        <v>493</v>
      </c>
      <c r="B151" s="1" t="s">
        <v>494</v>
      </c>
      <c r="C151" s="2" t="s">
        <v>496</v>
      </c>
      <c r="D151" s="58"/>
      <c r="E151" s="11">
        <v>736</v>
      </c>
      <c r="F151" s="12">
        <v>69.33120000000001</v>
      </c>
      <c r="G151" s="12">
        <v>38.7136</v>
      </c>
      <c r="H151" s="12">
        <v>28.335999999999999</v>
      </c>
      <c r="I151" s="11">
        <v>24.656000000000002</v>
      </c>
      <c r="J151" s="11">
        <v>21.049600000000002</v>
      </c>
      <c r="K151" s="12">
        <v>1293</v>
      </c>
      <c r="L151" s="8">
        <v>0.43012820512820515</v>
      </c>
    </row>
    <row r="152" spans="1:12" ht="22.5" customHeight="1">
      <c r="A152" s="3" t="s">
        <v>423</v>
      </c>
      <c r="B152" s="1" t="s">
        <v>442</v>
      </c>
      <c r="C152" s="2" t="s">
        <v>462</v>
      </c>
      <c r="D152" s="58"/>
      <c r="E152" s="11">
        <v>921</v>
      </c>
      <c r="F152" s="12">
        <v>86.758200000000002</v>
      </c>
      <c r="G152" s="12">
        <v>48.444600000000001</v>
      </c>
      <c r="H152" s="12">
        <v>35.458500000000001</v>
      </c>
      <c r="I152" s="11">
        <v>30.8535</v>
      </c>
      <c r="J152" s="11">
        <v>26.340600000000002</v>
      </c>
      <c r="K152" s="12">
        <v>1617</v>
      </c>
      <c r="L152" s="8">
        <v>0.43012820512820515</v>
      </c>
    </row>
    <row r="153" spans="1:12" ht="22.5" customHeight="1">
      <c r="A153" s="3" t="s">
        <v>424</v>
      </c>
      <c r="B153" s="1" t="s">
        <v>443</v>
      </c>
      <c r="C153" s="2" t="s">
        <v>497</v>
      </c>
      <c r="D153" s="58"/>
      <c r="E153" s="11">
        <v>1286</v>
      </c>
      <c r="F153" s="12">
        <v>121.14120000000001</v>
      </c>
      <c r="G153" s="12">
        <v>67.643600000000006</v>
      </c>
      <c r="H153" s="12">
        <v>49.511000000000003</v>
      </c>
      <c r="I153" s="11">
        <v>43.081000000000003</v>
      </c>
      <c r="J153" s="11">
        <v>36.779600000000002</v>
      </c>
      <c r="K153" s="12">
        <v>2258</v>
      </c>
      <c r="L153" s="8">
        <v>0.43012820512820515</v>
      </c>
    </row>
    <row r="154" spans="1:12" ht="22.5" customHeight="1">
      <c r="A154" s="3" t="s">
        <v>425</v>
      </c>
      <c r="B154" s="1" t="s">
        <v>444</v>
      </c>
      <c r="C154" s="2" t="s">
        <v>1039</v>
      </c>
      <c r="D154" s="58"/>
      <c r="E154" s="11">
        <v>1597</v>
      </c>
      <c r="F154" s="12">
        <v>150.4374</v>
      </c>
      <c r="G154" s="12">
        <v>84.002200000000002</v>
      </c>
      <c r="H154" s="12">
        <v>61.484499999999997</v>
      </c>
      <c r="I154" s="11">
        <v>53.499500000000005</v>
      </c>
      <c r="J154" s="11">
        <v>45.674199999999999</v>
      </c>
      <c r="K154" s="12">
        <v>2803</v>
      </c>
      <c r="L154" s="8">
        <v>0.43012820512820515</v>
      </c>
    </row>
    <row r="155" spans="1:12" ht="22.5" customHeight="1">
      <c r="A155" s="3" t="s">
        <v>239</v>
      </c>
      <c r="B155" s="1" t="s">
        <v>240</v>
      </c>
      <c r="C155" s="2" t="s">
        <v>241</v>
      </c>
      <c r="D155" s="58"/>
      <c r="E155" s="11">
        <v>62</v>
      </c>
      <c r="F155" s="12">
        <v>5.8404000000000007</v>
      </c>
      <c r="G155" s="12">
        <v>3.2612000000000001</v>
      </c>
      <c r="H155" s="12">
        <v>2.387</v>
      </c>
      <c r="I155" s="11">
        <v>2.077</v>
      </c>
      <c r="J155" s="11">
        <v>1.7732000000000001</v>
      </c>
      <c r="K155" s="12">
        <v>84</v>
      </c>
      <c r="L155" s="8">
        <v>0.25641025641025639</v>
      </c>
    </row>
    <row r="156" spans="1:12" ht="22.5" customHeight="1">
      <c r="A156" s="3" t="s">
        <v>193</v>
      </c>
      <c r="B156" s="1" t="s">
        <v>194</v>
      </c>
      <c r="C156" s="2" t="s">
        <v>1070</v>
      </c>
      <c r="D156" s="58"/>
      <c r="E156" s="11">
        <v>999</v>
      </c>
      <c r="F156" s="12">
        <v>94.105800000000002</v>
      </c>
      <c r="G156" s="12">
        <v>52.547400000000003</v>
      </c>
      <c r="H156" s="12">
        <v>38.461500000000001</v>
      </c>
      <c r="I156" s="11">
        <v>33.466500000000003</v>
      </c>
      <c r="J156" s="11">
        <v>28.571400000000001</v>
      </c>
      <c r="K156" s="12">
        <v>1754</v>
      </c>
      <c r="L156" s="8">
        <v>0.43012820512820515</v>
      </c>
    </row>
    <row r="157" spans="1:12" ht="22.5" customHeight="1">
      <c r="A157" s="3" t="s">
        <v>195</v>
      </c>
      <c r="B157" s="1" t="s">
        <v>196</v>
      </c>
      <c r="C157" s="2" t="s">
        <v>1040</v>
      </c>
      <c r="D157" s="58"/>
      <c r="E157" s="11">
        <v>151</v>
      </c>
      <c r="F157" s="12">
        <v>14.224200000000002</v>
      </c>
      <c r="G157" s="12">
        <v>7.9426000000000005</v>
      </c>
      <c r="H157" s="12">
        <v>5.8135000000000003</v>
      </c>
      <c r="I157" s="11">
        <v>5.0585000000000004</v>
      </c>
      <c r="J157" s="11">
        <v>4.3186</v>
      </c>
      <c r="K157" s="12">
        <v>297</v>
      </c>
      <c r="L157" s="8">
        <v>0.49049429657794674</v>
      </c>
    </row>
    <row r="158" spans="1:12" ht="22.5" customHeight="1">
      <c r="A158" s="3" t="s">
        <v>197</v>
      </c>
      <c r="B158" s="1" t="s">
        <v>198</v>
      </c>
      <c r="C158" s="2" t="s">
        <v>495</v>
      </c>
      <c r="D158" s="58"/>
      <c r="E158" s="11">
        <v>1054</v>
      </c>
      <c r="F158" s="12">
        <v>99.286799999999999</v>
      </c>
      <c r="G158" s="12">
        <v>55.440400000000004</v>
      </c>
      <c r="H158" s="12">
        <v>40.579000000000001</v>
      </c>
      <c r="I158" s="11">
        <v>35.309000000000005</v>
      </c>
      <c r="J158" s="11">
        <v>30.144400000000001</v>
      </c>
      <c r="K158" s="12">
        <v>1466</v>
      </c>
      <c r="L158" s="8">
        <v>0.28067484662576692</v>
      </c>
    </row>
    <row r="159" spans="1:12" ht="22.5" customHeight="1">
      <c r="A159" s="3" t="s">
        <v>199</v>
      </c>
      <c r="B159" s="1" t="s">
        <v>200</v>
      </c>
      <c r="C159" s="2" t="s">
        <v>460</v>
      </c>
      <c r="D159" s="58"/>
      <c r="E159" s="11">
        <v>1130</v>
      </c>
      <c r="F159" s="12">
        <v>106.44600000000001</v>
      </c>
      <c r="G159" s="12">
        <v>59.438000000000002</v>
      </c>
      <c r="H159" s="12">
        <v>43.505000000000003</v>
      </c>
      <c r="I159" s="11">
        <v>37.855000000000004</v>
      </c>
      <c r="J159" s="11">
        <v>32.317999999999998</v>
      </c>
      <c r="K159" s="12">
        <v>1571</v>
      </c>
      <c r="L159" s="8">
        <v>0.28040057224606585</v>
      </c>
    </row>
    <row r="160" spans="1:12" ht="22.5" customHeight="1">
      <c r="A160" s="3" t="s">
        <v>201</v>
      </c>
      <c r="B160" s="1" t="s">
        <v>27</v>
      </c>
      <c r="C160" s="2" t="s">
        <v>148</v>
      </c>
      <c r="D160" s="58"/>
      <c r="E160" s="11">
        <v>219</v>
      </c>
      <c r="F160" s="12">
        <v>20.629800000000003</v>
      </c>
      <c r="G160" s="12">
        <v>11.519400000000001</v>
      </c>
      <c r="H160" s="12">
        <v>8.4314999999999998</v>
      </c>
      <c r="I160" s="11">
        <v>7.3365</v>
      </c>
      <c r="J160" s="11">
        <v>6.2633999999999999</v>
      </c>
      <c r="K160" s="12">
        <v>500</v>
      </c>
      <c r="L160" s="8">
        <v>0.56102783725910066</v>
      </c>
    </row>
    <row r="161" spans="1:12" ht="22.5" customHeight="1">
      <c r="A161" s="3" t="s">
        <v>202</v>
      </c>
      <c r="B161" s="1" t="s">
        <v>203</v>
      </c>
      <c r="C161" s="2" t="s">
        <v>1041</v>
      </c>
      <c r="D161" s="58"/>
      <c r="E161" s="11">
        <v>435</v>
      </c>
      <c r="F161" s="12">
        <v>40.977000000000004</v>
      </c>
      <c r="G161" s="12">
        <v>22.881</v>
      </c>
      <c r="H161" s="12">
        <v>16.747499999999999</v>
      </c>
      <c r="I161" s="11">
        <v>14.572500000000002</v>
      </c>
      <c r="J161" s="11">
        <v>12.441000000000001</v>
      </c>
      <c r="K161" s="12">
        <v>764</v>
      </c>
      <c r="L161" s="8">
        <v>0.43004418262150224</v>
      </c>
    </row>
    <row r="162" spans="1:12" ht="22.5" customHeight="1">
      <c r="A162" s="3" t="s">
        <v>208</v>
      </c>
      <c r="B162" s="1" t="s">
        <v>454</v>
      </c>
      <c r="C162" s="2" t="s">
        <v>184</v>
      </c>
      <c r="D162" s="58"/>
      <c r="E162" s="11">
        <v>749</v>
      </c>
      <c r="F162" s="12">
        <v>70.555800000000005</v>
      </c>
      <c r="G162" s="12">
        <v>39.397399999999998</v>
      </c>
      <c r="H162" s="12">
        <v>28.836500000000001</v>
      </c>
      <c r="I162" s="11">
        <v>25.0915</v>
      </c>
      <c r="J162" s="11">
        <v>21.421400000000002</v>
      </c>
      <c r="K162" s="12">
        <v>1315</v>
      </c>
      <c r="L162" s="8">
        <v>0.42991452991452994</v>
      </c>
    </row>
    <row r="163" spans="1:12" ht="22.5" customHeight="1">
      <c r="A163" s="3" t="s">
        <v>434</v>
      </c>
      <c r="B163" s="1" t="s">
        <v>127</v>
      </c>
      <c r="C163" s="2" t="s">
        <v>876</v>
      </c>
      <c r="D163" s="58"/>
      <c r="E163" s="11">
        <v>314</v>
      </c>
      <c r="F163" s="12">
        <v>29.578800000000001</v>
      </c>
      <c r="G163" s="12">
        <v>16.516400000000001</v>
      </c>
      <c r="H163" s="12">
        <v>12.089</v>
      </c>
      <c r="I163" s="11">
        <v>10.519</v>
      </c>
      <c r="J163" s="11">
        <v>8.9803999999999995</v>
      </c>
      <c r="K163" s="12">
        <v>552</v>
      </c>
      <c r="L163" s="8">
        <v>0.43061224489795913</v>
      </c>
    </row>
    <row r="164" spans="1:12" ht="22.5" customHeight="1">
      <c r="A164" s="3" t="s">
        <v>438</v>
      </c>
      <c r="B164" s="1" t="s">
        <v>458</v>
      </c>
      <c r="C164" s="2" t="s">
        <v>1066</v>
      </c>
      <c r="D164" s="58"/>
      <c r="E164" s="11">
        <v>377</v>
      </c>
      <c r="F164" s="12">
        <v>35.513400000000004</v>
      </c>
      <c r="G164" s="12">
        <v>19.830200000000001</v>
      </c>
      <c r="H164" s="12">
        <v>14.5145</v>
      </c>
      <c r="I164" s="11">
        <v>12.6295</v>
      </c>
      <c r="J164" s="11">
        <v>10.7822</v>
      </c>
      <c r="K164" s="12">
        <v>662</v>
      </c>
      <c r="L164" s="8">
        <v>0.43027210884353739</v>
      </c>
    </row>
    <row r="165" spans="1:12" ht="22.5" customHeight="1">
      <c r="A165" s="3" t="s">
        <v>82</v>
      </c>
      <c r="B165" s="1" t="s">
        <v>83</v>
      </c>
      <c r="C165" s="2" t="s">
        <v>477</v>
      </c>
      <c r="D165" s="58"/>
      <c r="E165" s="11">
        <v>384</v>
      </c>
      <c r="F165" s="12">
        <v>36.172800000000002</v>
      </c>
      <c r="G165" s="12">
        <v>20.198399999999999</v>
      </c>
      <c r="H165" s="12">
        <v>14.783999999999999</v>
      </c>
      <c r="I165" s="11">
        <v>12.864000000000001</v>
      </c>
      <c r="J165" s="11">
        <v>10.9824</v>
      </c>
      <c r="K165" s="12">
        <v>675</v>
      </c>
      <c r="L165" s="8">
        <v>0.43000000000000005</v>
      </c>
    </row>
    <row r="166" spans="1:12" ht="22.5" customHeight="1">
      <c r="A166" s="3" t="s">
        <v>252</v>
      </c>
      <c r="B166" s="1" t="s">
        <v>279</v>
      </c>
      <c r="C166" s="2" t="s">
        <v>472</v>
      </c>
      <c r="D166" s="58"/>
      <c r="E166" s="11">
        <v>212</v>
      </c>
      <c r="F166" s="12">
        <v>19.970400000000001</v>
      </c>
      <c r="G166" s="12">
        <v>11.151199999999999</v>
      </c>
      <c r="H166" s="12">
        <v>8.161999999999999</v>
      </c>
      <c r="I166" s="11">
        <v>7.1020000000000003</v>
      </c>
      <c r="J166" s="11">
        <v>6.0632000000000001</v>
      </c>
      <c r="K166" s="32">
        <v>212</v>
      </c>
      <c r="L166" s="8">
        <v>0.65240641711229941</v>
      </c>
    </row>
    <row r="167" spans="1:12" ht="22.5" customHeight="1">
      <c r="A167" s="3" t="s">
        <v>435</v>
      </c>
      <c r="B167" s="1" t="s">
        <v>24</v>
      </c>
      <c r="C167" s="2" t="s">
        <v>474</v>
      </c>
      <c r="D167" s="58"/>
      <c r="E167" s="11">
        <v>91</v>
      </c>
      <c r="F167" s="12">
        <v>8.5722000000000005</v>
      </c>
      <c r="G167" s="12">
        <v>4.7866</v>
      </c>
      <c r="H167" s="12">
        <v>3.5034999999999998</v>
      </c>
      <c r="I167" s="11">
        <v>3.0485000000000002</v>
      </c>
      <c r="J167" s="11">
        <v>2.6026000000000002</v>
      </c>
      <c r="K167" s="12">
        <v>261</v>
      </c>
      <c r="L167" s="8">
        <v>0.64935064935064934</v>
      </c>
    </row>
    <row r="168" spans="1:12" ht="22.5" customHeight="1">
      <c r="A168" s="3" t="s">
        <v>436</v>
      </c>
      <c r="B168" s="1" t="s">
        <v>129</v>
      </c>
      <c r="C168" s="2" t="s">
        <v>1067</v>
      </c>
      <c r="D168" s="58"/>
      <c r="E168" s="11">
        <v>359</v>
      </c>
      <c r="F168" s="12">
        <v>33.817800000000005</v>
      </c>
      <c r="G168" s="12">
        <v>18.883400000000002</v>
      </c>
      <c r="H168" s="12">
        <v>13.8215</v>
      </c>
      <c r="I168" s="11">
        <v>12.0265</v>
      </c>
      <c r="J168" s="11">
        <v>10.2674</v>
      </c>
      <c r="K168" s="12">
        <v>1029</v>
      </c>
      <c r="L168" s="8">
        <v>0.6502732240437159</v>
      </c>
    </row>
    <row r="169" spans="1:12" ht="22.5" customHeight="1">
      <c r="A169" s="3" t="s">
        <v>437</v>
      </c>
      <c r="B169" s="1" t="s">
        <v>456</v>
      </c>
      <c r="C169" s="2" t="s">
        <v>476</v>
      </c>
      <c r="D169" s="58"/>
      <c r="E169" s="11">
        <v>1029</v>
      </c>
      <c r="F169" s="12">
        <v>96.93180000000001</v>
      </c>
      <c r="G169" s="12">
        <v>54.125399999999999</v>
      </c>
      <c r="H169" s="12">
        <v>39.616500000000002</v>
      </c>
      <c r="I169" s="11">
        <v>34.471499999999999</v>
      </c>
      <c r="J169" s="11">
        <v>29.429400000000001</v>
      </c>
      <c r="K169" s="12">
        <v>1029</v>
      </c>
      <c r="L169" s="8">
        <v>0.55000000000000004</v>
      </c>
    </row>
    <row r="170" spans="1:12" ht="22.5" customHeight="1">
      <c r="A170" s="3" t="s">
        <v>56</v>
      </c>
      <c r="B170" s="1" t="s">
        <v>57</v>
      </c>
      <c r="C170" s="2" t="s">
        <v>58</v>
      </c>
      <c r="D170" s="58"/>
      <c r="E170" s="11">
        <v>290</v>
      </c>
      <c r="F170" s="12">
        <v>27.318000000000001</v>
      </c>
      <c r="G170" s="12">
        <v>15.254</v>
      </c>
      <c r="H170" s="12">
        <v>11.164999999999999</v>
      </c>
      <c r="I170" s="11">
        <v>9.7149999999999999</v>
      </c>
      <c r="J170" s="11">
        <v>8.2940000000000005</v>
      </c>
      <c r="K170" s="12">
        <v>641</v>
      </c>
      <c r="L170" s="8">
        <v>0.5473684210526315</v>
      </c>
    </row>
    <row r="171" spans="1:12" ht="22.5" customHeight="1">
      <c r="A171" s="3" t="s">
        <v>59</v>
      </c>
      <c r="B171" s="1" t="s">
        <v>60</v>
      </c>
      <c r="C171" s="2" t="s">
        <v>475</v>
      </c>
      <c r="D171" s="58"/>
      <c r="E171" s="11">
        <v>389</v>
      </c>
      <c r="F171" s="12">
        <v>36.643799999999999</v>
      </c>
      <c r="G171" s="12">
        <v>20.461400000000001</v>
      </c>
      <c r="H171" s="12">
        <v>14.9765</v>
      </c>
      <c r="I171" s="11">
        <v>13.031500000000001</v>
      </c>
      <c r="J171" s="11">
        <v>11.125400000000001</v>
      </c>
      <c r="K171" s="12">
        <v>866</v>
      </c>
      <c r="L171" s="8">
        <v>0.55064935064935061</v>
      </c>
    </row>
    <row r="172" spans="1:12" ht="22.5" customHeight="1">
      <c r="A172" s="3" t="s">
        <v>257</v>
      </c>
      <c r="B172" s="1" t="s">
        <v>258</v>
      </c>
      <c r="C172" s="2" t="s">
        <v>160</v>
      </c>
      <c r="D172" s="58"/>
      <c r="E172" s="11">
        <v>129</v>
      </c>
      <c r="F172" s="12">
        <v>12.151800000000001</v>
      </c>
      <c r="G172" s="12">
        <v>6.7854000000000001</v>
      </c>
      <c r="H172" s="12">
        <v>4.9664999999999999</v>
      </c>
      <c r="I172" s="11">
        <v>4.3215000000000003</v>
      </c>
      <c r="J172" s="11">
        <v>3.6894</v>
      </c>
      <c r="K172" s="12">
        <v>246</v>
      </c>
      <c r="L172" s="8">
        <v>0.47208121827411165</v>
      </c>
    </row>
    <row r="173" spans="1:12" ht="22.5" customHeight="1">
      <c r="A173" s="3" t="s">
        <v>211</v>
      </c>
      <c r="B173" s="1" t="s">
        <v>212</v>
      </c>
      <c r="C173" s="2" t="s">
        <v>133</v>
      </c>
      <c r="D173" s="58"/>
      <c r="E173" s="11">
        <v>61</v>
      </c>
      <c r="F173" s="12">
        <v>5.7462</v>
      </c>
      <c r="G173" s="12">
        <v>3.2086000000000001</v>
      </c>
      <c r="H173" s="12">
        <v>2.3485</v>
      </c>
      <c r="I173" s="11">
        <v>2.0435000000000003</v>
      </c>
      <c r="J173" s="11">
        <v>1.7445999999999999</v>
      </c>
      <c r="K173" s="12">
        <v>86</v>
      </c>
      <c r="L173" s="8">
        <v>0.28000000000000003</v>
      </c>
    </row>
    <row r="174" spans="1:12" ht="22.5" customHeight="1">
      <c r="A174" s="3" t="s">
        <v>213</v>
      </c>
      <c r="B174" s="1" t="s">
        <v>214</v>
      </c>
      <c r="C174" s="2" t="s">
        <v>215</v>
      </c>
      <c r="D174" s="58"/>
      <c r="E174" s="11">
        <v>156</v>
      </c>
      <c r="F174" s="12">
        <v>14.695200000000002</v>
      </c>
      <c r="G174" s="12">
        <v>8.2056000000000004</v>
      </c>
      <c r="H174" s="12">
        <v>6.0060000000000002</v>
      </c>
      <c r="I174" s="11">
        <v>5.226</v>
      </c>
      <c r="J174" s="11">
        <v>4.4615999999999998</v>
      </c>
      <c r="K174" s="12">
        <v>219</v>
      </c>
      <c r="L174" s="8">
        <v>0.28350515463917525</v>
      </c>
    </row>
    <row r="175" spans="1:12" ht="22.5" customHeight="1">
      <c r="A175" s="3" t="s">
        <v>439</v>
      </c>
      <c r="B175" s="1" t="s">
        <v>459</v>
      </c>
      <c r="C175" s="2" t="s">
        <v>479</v>
      </c>
      <c r="D175" s="58"/>
      <c r="E175" s="11">
        <v>576</v>
      </c>
      <c r="F175" s="12">
        <v>54.259200000000007</v>
      </c>
      <c r="G175" s="12">
        <v>30.297599999999999</v>
      </c>
      <c r="H175" s="12">
        <v>22.175999999999998</v>
      </c>
      <c r="I175" s="11">
        <v>19.295999999999999</v>
      </c>
      <c r="J175" s="11">
        <v>16.473600000000001</v>
      </c>
      <c r="K175" s="12">
        <v>1602</v>
      </c>
      <c r="L175" s="8">
        <v>0.64</v>
      </c>
    </row>
    <row r="176" spans="1:12" ht="22.5" customHeight="1">
      <c r="A176" s="3" t="s">
        <v>913</v>
      </c>
      <c r="B176" s="1" t="s">
        <v>914</v>
      </c>
      <c r="C176" s="2" t="s">
        <v>914</v>
      </c>
      <c r="D176" s="58"/>
      <c r="E176" s="11">
        <v>140</v>
      </c>
      <c r="F176" s="12">
        <v>13.188000000000001</v>
      </c>
      <c r="G176" s="12">
        <v>7.3639999999999999</v>
      </c>
      <c r="H176" s="12">
        <v>5.39</v>
      </c>
      <c r="I176" s="11">
        <v>4.6900000000000004</v>
      </c>
      <c r="J176" s="11">
        <v>4.0040000000000004</v>
      </c>
      <c r="K176" s="12">
        <v>163</v>
      </c>
      <c r="L176" s="8">
        <v>0.14000000000000001</v>
      </c>
    </row>
    <row r="177" spans="1:12" ht="22.5" customHeight="1">
      <c r="A177" s="21" t="s">
        <v>415</v>
      </c>
      <c r="B177" s="20" t="s">
        <v>416</v>
      </c>
      <c r="C177" s="49" t="s">
        <v>192</v>
      </c>
      <c r="D177" s="55">
        <v>175000</v>
      </c>
      <c r="E177" s="50">
        <v>4510</v>
      </c>
      <c r="F177" s="51">
        <v>424.84200000000004</v>
      </c>
      <c r="G177" s="51">
        <v>237.226</v>
      </c>
      <c r="H177" s="51">
        <v>173.63499999999999</v>
      </c>
      <c r="I177" s="50">
        <v>151.08500000000001</v>
      </c>
      <c r="J177" s="50">
        <v>128.98599999999999</v>
      </c>
      <c r="K177" s="51">
        <v>11002</v>
      </c>
      <c r="L177" s="52">
        <v>0.59</v>
      </c>
    </row>
    <row r="178" spans="1:12" ht="22.5" customHeight="1">
      <c r="A178" s="21" t="s">
        <v>526</v>
      </c>
      <c r="B178" s="20" t="s">
        <v>417</v>
      </c>
      <c r="C178" s="49" t="s">
        <v>192</v>
      </c>
      <c r="D178" s="55">
        <v>175000</v>
      </c>
      <c r="E178" s="50">
        <v>4510</v>
      </c>
      <c r="F178" s="51">
        <v>424.84200000000004</v>
      </c>
      <c r="G178" s="51">
        <v>237.226</v>
      </c>
      <c r="H178" s="51">
        <v>173.63499999999999</v>
      </c>
      <c r="I178" s="50">
        <v>151.08500000000001</v>
      </c>
      <c r="J178" s="50">
        <v>128.98599999999999</v>
      </c>
      <c r="K178" s="51">
        <v>11002</v>
      </c>
      <c r="L178" s="52">
        <v>0.59</v>
      </c>
    </row>
    <row r="179" spans="1:12" ht="22.5" customHeight="1">
      <c r="A179" s="21" t="s">
        <v>524</v>
      </c>
      <c r="B179" s="20" t="s">
        <v>480</v>
      </c>
      <c r="C179" s="49" t="s">
        <v>216</v>
      </c>
      <c r="D179" s="55">
        <v>225000</v>
      </c>
      <c r="E179" s="50">
        <v>4900</v>
      </c>
      <c r="F179" s="51">
        <v>461.58000000000004</v>
      </c>
      <c r="G179" s="51">
        <v>257.74</v>
      </c>
      <c r="H179" s="51">
        <v>188.65</v>
      </c>
      <c r="I179" s="50">
        <v>164.15</v>
      </c>
      <c r="J179" s="50">
        <v>140.14000000000001</v>
      </c>
      <c r="K179" s="51">
        <v>11952</v>
      </c>
      <c r="L179" s="52">
        <v>0.59</v>
      </c>
    </row>
    <row r="180" spans="1:12" ht="22.5" customHeight="1">
      <c r="A180" s="21" t="s">
        <v>525</v>
      </c>
      <c r="B180" s="20" t="s">
        <v>481</v>
      </c>
      <c r="C180" s="49" t="s">
        <v>216</v>
      </c>
      <c r="D180" s="55">
        <v>225000</v>
      </c>
      <c r="E180" s="50">
        <v>4900</v>
      </c>
      <c r="F180" s="51">
        <v>461.58000000000004</v>
      </c>
      <c r="G180" s="51">
        <v>257.74</v>
      </c>
      <c r="H180" s="51">
        <v>188.65</v>
      </c>
      <c r="I180" s="50">
        <v>164.15</v>
      </c>
      <c r="J180" s="50">
        <v>140.14000000000001</v>
      </c>
      <c r="K180" s="51">
        <v>11952</v>
      </c>
      <c r="L180" s="52">
        <v>0.59</v>
      </c>
    </row>
    <row r="181" spans="1:12" ht="22.5" customHeight="1">
      <c r="A181" s="21" t="s">
        <v>418</v>
      </c>
      <c r="B181" s="20" t="s">
        <v>419</v>
      </c>
      <c r="C181" s="49" t="s">
        <v>217</v>
      </c>
      <c r="D181" s="55">
        <v>250000</v>
      </c>
      <c r="E181" s="50">
        <v>5451</v>
      </c>
      <c r="F181" s="51">
        <v>513.48419999999999</v>
      </c>
      <c r="G181" s="51">
        <v>286.7226</v>
      </c>
      <c r="H181" s="51">
        <v>209.86349999999999</v>
      </c>
      <c r="I181" s="50">
        <v>182.60850000000002</v>
      </c>
      <c r="J181" s="50">
        <v>155.89860000000002</v>
      </c>
      <c r="K181" s="51">
        <v>13297</v>
      </c>
      <c r="L181" s="52">
        <v>0.59</v>
      </c>
    </row>
    <row r="182" spans="1:12" ht="22.5" customHeight="1">
      <c r="A182" s="21" t="s">
        <v>523</v>
      </c>
      <c r="B182" s="20" t="s">
        <v>420</v>
      </c>
      <c r="C182" s="49" t="s">
        <v>217</v>
      </c>
      <c r="D182" s="55">
        <v>250000</v>
      </c>
      <c r="E182" s="50">
        <v>5451</v>
      </c>
      <c r="F182" s="51">
        <v>513.48419999999999</v>
      </c>
      <c r="G182" s="51">
        <v>286.7226</v>
      </c>
      <c r="H182" s="51">
        <v>209.86349999999999</v>
      </c>
      <c r="I182" s="50">
        <v>182.60850000000002</v>
      </c>
      <c r="J182" s="50">
        <v>155.89860000000002</v>
      </c>
      <c r="K182" s="51">
        <v>13297</v>
      </c>
      <c r="L182" s="52">
        <v>0.59</v>
      </c>
    </row>
    <row r="183" spans="1:12" ht="22.5" customHeight="1">
      <c r="A183" s="21" t="s">
        <v>521</v>
      </c>
      <c r="B183" s="20" t="s">
        <v>482</v>
      </c>
      <c r="C183" s="49" t="s">
        <v>261</v>
      </c>
      <c r="D183" s="55">
        <v>250000</v>
      </c>
      <c r="E183" s="50">
        <v>6467</v>
      </c>
      <c r="F183" s="51">
        <v>609.19140000000004</v>
      </c>
      <c r="G183" s="51">
        <v>340.16419999999999</v>
      </c>
      <c r="H183" s="51">
        <v>248.9795</v>
      </c>
      <c r="I183" s="50">
        <v>216.64450000000002</v>
      </c>
      <c r="J183" s="50">
        <v>184.9562</v>
      </c>
      <c r="K183" s="51">
        <v>15774</v>
      </c>
      <c r="L183" s="52">
        <v>0.59</v>
      </c>
    </row>
    <row r="184" spans="1:12" ht="22.5" customHeight="1">
      <c r="A184" s="21" t="s">
        <v>522</v>
      </c>
      <c r="B184" s="20" t="s">
        <v>483</v>
      </c>
      <c r="C184" s="49" t="s">
        <v>261</v>
      </c>
      <c r="D184" s="55">
        <v>250000</v>
      </c>
      <c r="E184" s="50">
        <v>6467</v>
      </c>
      <c r="F184" s="51">
        <v>609.19140000000004</v>
      </c>
      <c r="G184" s="51">
        <v>340.16419999999999</v>
      </c>
      <c r="H184" s="51">
        <v>248.9795</v>
      </c>
      <c r="I184" s="50">
        <v>216.64450000000002</v>
      </c>
      <c r="J184" s="50">
        <v>184.9562</v>
      </c>
      <c r="K184" s="51">
        <v>15774</v>
      </c>
      <c r="L184" s="52">
        <v>0.59</v>
      </c>
    </row>
    <row r="185" spans="1:12" s="23" customFormat="1" ht="22.5" customHeight="1">
      <c r="A185" s="38"/>
      <c r="B185" s="31"/>
      <c r="C185" s="31"/>
      <c r="D185" s="56"/>
      <c r="E185" s="31"/>
      <c r="F185" s="31"/>
      <c r="G185" s="31"/>
      <c r="H185" s="31"/>
      <c r="I185" s="31"/>
      <c r="J185" s="31"/>
      <c r="K185" s="31"/>
      <c r="L185" s="39"/>
    </row>
    <row r="186" spans="1:12" ht="22.5" customHeight="1">
      <c r="A186" s="13" t="s">
        <v>423</v>
      </c>
      <c r="B186" s="1" t="s">
        <v>442</v>
      </c>
      <c r="C186" s="2" t="s">
        <v>462</v>
      </c>
      <c r="D186" s="58"/>
      <c r="E186" s="11">
        <v>922</v>
      </c>
      <c r="F186" s="12">
        <v>86.852400000000003</v>
      </c>
      <c r="G186" s="12">
        <v>48.497199999999999</v>
      </c>
      <c r="H186" s="12">
        <v>35.497</v>
      </c>
      <c r="I186" s="11">
        <v>30.887</v>
      </c>
      <c r="J186" s="11">
        <v>26.369199999999999</v>
      </c>
      <c r="K186" s="32">
        <v>1617</v>
      </c>
      <c r="L186" s="8">
        <v>0.42966573816155984</v>
      </c>
    </row>
    <row r="187" spans="1:12" ht="22.5" customHeight="1">
      <c r="A187" s="13" t="s">
        <v>424</v>
      </c>
      <c r="B187" s="1" t="s">
        <v>443</v>
      </c>
      <c r="C187" s="2" t="s">
        <v>463</v>
      </c>
      <c r="D187" s="58"/>
      <c r="E187" s="11">
        <v>1288</v>
      </c>
      <c r="F187" s="12">
        <v>121.32960000000001</v>
      </c>
      <c r="G187" s="12">
        <v>67.748800000000003</v>
      </c>
      <c r="H187" s="12">
        <v>49.588000000000001</v>
      </c>
      <c r="I187" s="11">
        <v>43.148000000000003</v>
      </c>
      <c r="J187" s="11">
        <v>36.836800000000004</v>
      </c>
      <c r="K187" s="32">
        <v>2258</v>
      </c>
      <c r="L187" s="8">
        <v>0.42951179374657156</v>
      </c>
    </row>
    <row r="188" spans="1:12" ht="22.5" customHeight="1">
      <c r="A188" s="13" t="s">
        <v>425</v>
      </c>
      <c r="B188" s="1" t="s">
        <v>444</v>
      </c>
      <c r="C188" s="2" t="s">
        <v>464</v>
      </c>
      <c r="D188" s="58"/>
      <c r="E188" s="11">
        <v>1596</v>
      </c>
      <c r="F188" s="12">
        <v>150.3432</v>
      </c>
      <c r="G188" s="12">
        <v>83.949600000000004</v>
      </c>
      <c r="H188" s="12">
        <v>61.445999999999998</v>
      </c>
      <c r="I188" s="11">
        <v>53.466000000000001</v>
      </c>
      <c r="J188" s="11">
        <v>45.645600000000002</v>
      </c>
      <c r="K188" s="32">
        <v>2803</v>
      </c>
      <c r="L188" s="8">
        <v>0.43034925732637497</v>
      </c>
    </row>
    <row r="189" spans="1:12" ht="22.5" customHeight="1">
      <c r="A189" s="13" t="s">
        <v>218</v>
      </c>
      <c r="B189" s="1" t="s">
        <v>219</v>
      </c>
      <c r="C189" s="2" t="s">
        <v>220</v>
      </c>
      <c r="D189" s="58"/>
      <c r="E189" s="11">
        <v>906</v>
      </c>
      <c r="F189" s="12">
        <v>85.345200000000006</v>
      </c>
      <c r="G189" s="12">
        <v>47.6556</v>
      </c>
      <c r="H189" s="12">
        <v>34.881</v>
      </c>
      <c r="I189" s="11">
        <v>30.351000000000003</v>
      </c>
      <c r="J189" s="11">
        <v>25.9116</v>
      </c>
      <c r="K189" s="32">
        <v>1589</v>
      </c>
      <c r="L189" s="8">
        <v>0.42927864214992928</v>
      </c>
    </row>
    <row r="190" spans="1:12" ht="22.5" customHeight="1">
      <c r="A190" s="13" t="s">
        <v>193</v>
      </c>
      <c r="B190" s="1" t="s">
        <v>194</v>
      </c>
      <c r="C190" s="2" t="s">
        <v>343</v>
      </c>
      <c r="D190" s="58"/>
      <c r="E190" s="11">
        <v>999</v>
      </c>
      <c r="F190" s="12">
        <v>94.105800000000002</v>
      </c>
      <c r="G190" s="12">
        <v>52.547400000000003</v>
      </c>
      <c r="H190" s="12">
        <v>38.461500000000001</v>
      </c>
      <c r="I190" s="11">
        <v>33.466500000000003</v>
      </c>
      <c r="J190" s="11">
        <v>28.571400000000001</v>
      </c>
      <c r="K190" s="32">
        <v>1754</v>
      </c>
      <c r="L190" s="8">
        <v>0.43012820512820515</v>
      </c>
    </row>
    <row r="191" spans="1:12" ht="22.5" customHeight="1">
      <c r="A191" s="13" t="s">
        <v>426</v>
      </c>
      <c r="B191" s="1" t="s">
        <v>445</v>
      </c>
      <c r="C191" s="2" t="s">
        <v>877</v>
      </c>
      <c r="D191" s="58"/>
      <c r="E191" s="11">
        <v>1623</v>
      </c>
      <c r="F191" s="12">
        <v>152.88660000000002</v>
      </c>
      <c r="G191" s="12">
        <v>85.369799999999998</v>
      </c>
      <c r="H191" s="12">
        <v>62.485500000000002</v>
      </c>
      <c r="I191" s="11">
        <v>54.3705</v>
      </c>
      <c r="J191" s="11">
        <v>46.4178</v>
      </c>
      <c r="K191" s="32">
        <v>2846</v>
      </c>
      <c r="L191" s="8">
        <v>0.42969984202211686</v>
      </c>
    </row>
    <row r="192" spans="1:12" ht="22.5" customHeight="1">
      <c r="A192" s="13" t="s">
        <v>427</v>
      </c>
      <c r="B192" s="1" t="s">
        <v>446</v>
      </c>
      <c r="C192" s="2" t="s">
        <v>878</v>
      </c>
      <c r="D192" s="58"/>
      <c r="E192" s="11">
        <v>2606</v>
      </c>
      <c r="F192" s="12">
        <v>245.48520000000002</v>
      </c>
      <c r="G192" s="12">
        <v>137.07560000000001</v>
      </c>
      <c r="H192" s="12">
        <v>100.331</v>
      </c>
      <c r="I192" s="11">
        <v>87.301000000000002</v>
      </c>
      <c r="J192" s="11">
        <v>74.531599999999997</v>
      </c>
      <c r="K192" s="32">
        <v>5050</v>
      </c>
      <c r="L192" s="8">
        <v>0.48393854748603349</v>
      </c>
    </row>
    <row r="193" spans="1:12" ht="22.5" customHeight="1">
      <c r="A193" s="13" t="s">
        <v>236</v>
      </c>
      <c r="B193" s="1" t="s">
        <v>237</v>
      </c>
      <c r="C193" s="2" t="s">
        <v>288</v>
      </c>
      <c r="D193" s="58"/>
      <c r="E193" s="11">
        <v>836</v>
      </c>
      <c r="F193" s="12">
        <v>78.751200000000011</v>
      </c>
      <c r="G193" s="12">
        <v>43.973599999999998</v>
      </c>
      <c r="H193" s="12">
        <v>32.186</v>
      </c>
      <c r="I193" s="11">
        <v>28.006</v>
      </c>
      <c r="J193" s="11">
        <v>23.909600000000001</v>
      </c>
      <c r="K193" s="32">
        <v>1614</v>
      </c>
      <c r="L193" s="8">
        <v>0.48189415041782735</v>
      </c>
    </row>
    <row r="194" spans="1:12" ht="22.5" customHeight="1">
      <c r="A194" s="13" t="s">
        <v>421</v>
      </c>
      <c r="B194" s="1" t="s">
        <v>440</v>
      </c>
      <c r="C194" s="2" t="s">
        <v>232</v>
      </c>
      <c r="D194" s="58"/>
      <c r="E194" s="11">
        <v>837</v>
      </c>
      <c r="F194" s="12">
        <v>78.845399999999998</v>
      </c>
      <c r="G194" s="12">
        <v>44.026200000000003</v>
      </c>
      <c r="H194" s="12">
        <v>32.224499999999999</v>
      </c>
      <c r="I194" s="11">
        <v>28.0395</v>
      </c>
      <c r="J194" s="11">
        <v>23.938200000000002</v>
      </c>
      <c r="K194" s="32">
        <v>1467</v>
      </c>
      <c r="L194" s="8">
        <v>0.42944785276073616</v>
      </c>
    </row>
    <row r="195" spans="1:12" ht="22.5" customHeight="1">
      <c r="A195" s="13" t="s">
        <v>422</v>
      </c>
      <c r="B195" s="1" t="s">
        <v>441</v>
      </c>
      <c r="C195" s="2" t="s">
        <v>460</v>
      </c>
      <c r="D195" s="58"/>
      <c r="E195" s="11">
        <v>896</v>
      </c>
      <c r="F195" s="12">
        <v>84.403199999999998</v>
      </c>
      <c r="G195" s="12">
        <v>47.129600000000003</v>
      </c>
      <c r="H195" s="12">
        <v>34.496000000000002</v>
      </c>
      <c r="I195" s="11">
        <v>30.016000000000002</v>
      </c>
      <c r="J195" s="11">
        <v>25.625599999999999</v>
      </c>
      <c r="K195" s="32">
        <v>1573</v>
      </c>
      <c r="L195" s="8">
        <v>0.42989985693848354</v>
      </c>
    </row>
    <row r="196" spans="1:12" ht="22.5" customHeight="1">
      <c r="A196" s="13" t="s">
        <v>202</v>
      </c>
      <c r="B196" s="1" t="s">
        <v>203</v>
      </c>
      <c r="C196" s="2" t="s">
        <v>204</v>
      </c>
      <c r="D196" s="58"/>
      <c r="E196" s="11">
        <v>435</v>
      </c>
      <c r="F196" s="12">
        <v>40.977000000000004</v>
      </c>
      <c r="G196" s="12">
        <v>22.881</v>
      </c>
      <c r="H196" s="12">
        <v>16.747499999999999</v>
      </c>
      <c r="I196" s="11">
        <v>14.572500000000002</v>
      </c>
      <c r="J196" s="11">
        <v>12.441000000000001</v>
      </c>
      <c r="K196" s="32">
        <v>764</v>
      </c>
      <c r="L196" s="8">
        <v>0.43004418262150224</v>
      </c>
    </row>
    <row r="197" spans="1:12" ht="22.5" customHeight="1">
      <c r="A197" s="13" t="s">
        <v>242</v>
      </c>
      <c r="B197" s="1" t="s">
        <v>243</v>
      </c>
      <c r="C197" s="2" t="s">
        <v>244</v>
      </c>
      <c r="D197" s="58"/>
      <c r="E197" s="11">
        <v>435</v>
      </c>
      <c r="F197" s="12">
        <v>40.977000000000004</v>
      </c>
      <c r="G197" s="12">
        <v>22.881</v>
      </c>
      <c r="H197" s="12">
        <v>16.747499999999999</v>
      </c>
      <c r="I197" s="11">
        <v>14.572500000000002</v>
      </c>
      <c r="J197" s="11">
        <v>12.441000000000001</v>
      </c>
      <c r="K197" s="32">
        <v>764</v>
      </c>
      <c r="L197" s="8">
        <v>0.43004418262150224</v>
      </c>
    </row>
    <row r="198" spans="1:12" ht="22.5" customHeight="1">
      <c r="A198" s="13" t="s">
        <v>245</v>
      </c>
      <c r="B198" s="1" t="s">
        <v>246</v>
      </c>
      <c r="C198" s="2" t="s">
        <v>247</v>
      </c>
      <c r="D198" s="58"/>
      <c r="E198" s="11">
        <v>973</v>
      </c>
      <c r="F198" s="12">
        <v>91.656600000000012</v>
      </c>
      <c r="G198" s="12">
        <v>51.1798</v>
      </c>
      <c r="H198" s="12">
        <v>37.460499999999996</v>
      </c>
      <c r="I198" s="11">
        <v>32.595500000000001</v>
      </c>
      <c r="J198" s="11">
        <v>27.8278</v>
      </c>
      <c r="K198" s="32">
        <v>1708</v>
      </c>
      <c r="L198" s="8">
        <v>0.42988808426596448</v>
      </c>
    </row>
    <row r="199" spans="1:12" ht="22.5" customHeight="1">
      <c r="A199" s="13" t="s">
        <v>248</v>
      </c>
      <c r="B199" s="1" t="s">
        <v>249</v>
      </c>
      <c r="C199" s="2" t="s">
        <v>250</v>
      </c>
      <c r="D199" s="58"/>
      <c r="E199" s="11">
        <v>1001</v>
      </c>
      <c r="F199" s="12">
        <v>94.294200000000004</v>
      </c>
      <c r="G199" s="12">
        <v>52.6526</v>
      </c>
      <c r="H199" s="12">
        <v>38.538499999999999</v>
      </c>
      <c r="I199" s="11">
        <v>33.533500000000004</v>
      </c>
      <c r="J199" s="11">
        <v>28.628599999999999</v>
      </c>
      <c r="K199" s="32">
        <v>1941</v>
      </c>
      <c r="L199" s="8">
        <v>0.48407643312101911</v>
      </c>
    </row>
    <row r="200" spans="1:12" ht="22.5" customHeight="1">
      <c r="A200" s="13" t="s">
        <v>205</v>
      </c>
      <c r="B200" s="1" t="s">
        <v>206</v>
      </c>
      <c r="C200" s="2" t="s">
        <v>207</v>
      </c>
      <c r="D200" s="58"/>
      <c r="E200" s="11">
        <v>649</v>
      </c>
      <c r="F200" s="12">
        <v>61.135800000000003</v>
      </c>
      <c r="G200" s="12">
        <v>34.1374</v>
      </c>
      <c r="H200" s="12">
        <v>24.986499999999999</v>
      </c>
      <c r="I200" s="11">
        <v>21.741500000000002</v>
      </c>
      <c r="J200" s="11">
        <v>18.561399999999999</v>
      </c>
      <c r="K200" s="32">
        <v>1139</v>
      </c>
      <c r="L200" s="8">
        <v>0.42941757156959526</v>
      </c>
    </row>
    <row r="201" spans="1:12" ht="22.5" customHeight="1">
      <c r="A201" s="13" t="s">
        <v>428</v>
      </c>
      <c r="B201" s="1" t="s">
        <v>448</v>
      </c>
      <c r="C201" s="2" t="s">
        <v>468</v>
      </c>
      <c r="D201" s="58"/>
      <c r="E201" s="11">
        <v>241</v>
      </c>
      <c r="F201" s="12">
        <v>22.702200000000001</v>
      </c>
      <c r="G201" s="12">
        <v>12.676600000000001</v>
      </c>
      <c r="H201" s="12">
        <v>9.2784999999999993</v>
      </c>
      <c r="I201" s="11">
        <v>8.073500000000001</v>
      </c>
      <c r="J201" s="11">
        <v>6.8925999999999998</v>
      </c>
      <c r="K201" s="32">
        <v>432</v>
      </c>
      <c r="L201" s="8">
        <v>0.44</v>
      </c>
    </row>
    <row r="202" spans="1:12" ht="22.5" customHeight="1">
      <c r="A202" s="13" t="s">
        <v>251</v>
      </c>
      <c r="B202" s="1" t="s">
        <v>289</v>
      </c>
      <c r="C202" s="2" t="s">
        <v>151</v>
      </c>
      <c r="D202" s="58"/>
      <c r="E202" s="11">
        <v>133</v>
      </c>
      <c r="F202" s="12">
        <v>12.528600000000001</v>
      </c>
      <c r="G202" s="12">
        <v>6.9958</v>
      </c>
      <c r="H202" s="12">
        <v>5.1204999999999998</v>
      </c>
      <c r="I202" s="11">
        <v>4.4555000000000007</v>
      </c>
      <c r="J202" s="11">
        <v>3.8037999999999998</v>
      </c>
      <c r="K202" s="32">
        <v>236</v>
      </c>
      <c r="L202" s="8">
        <v>0.43540669856459335</v>
      </c>
    </row>
    <row r="203" spans="1:12" ht="22.5" customHeight="1">
      <c r="A203" s="13" t="s">
        <v>429</v>
      </c>
      <c r="B203" s="1" t="s">
        <v>449</v>
      </c>
      <c r="C203" s="2" t="s">
        <v>469</v>
      </c>
      <c r="D203" s="58"/>
      <c r="E203" s="11">
        <v>2517</v>
      </c>
      <c r="F203" s="12">
        <v>237.10140000000001</v>
      </c>
      <c r="G203" s="12">
        <v>132.39420000000001</v>
      </c>
      <c r="H203" s="12">
        <v>96.904499999999999</v>
      </c>
      <c r="I203" s="11">
        <v>84.319500000000005</v>
      </c>
      <c r="J203" s="11">
        <v>71.986199999999997</v>
      </c>
      <c r="K203" s="32">
        <v>4418</v>
      </c>
      <c r="L203" s="8">
        <v>0.43023532208224391</v>
      </c>
    </row>
    <row r="204" spans="1:12" ht="22.5" customHeight="1">
      <c r="A204" s="13" t="s">
        <v>430</v>
      </c>
      <c r="B204" s="1" t="s">
        <v>450</v>
      </c>
      <c r="C204" s="2" t="s">
        <v>1069</v>
      </c>
      <c r="D204" s="58"/>
      <c r="E204" s="11">
        <v>6676</v>
      </c>
      <c r="F204" s="12">
        <v>628.87920000000008</v>
      </c>
      <c r="G204" s="12">
        <v>351.1576</v>
      </c>
      <c r="H204" s="12">
        <v>257.02600000000001</v>
      </c>
      <c r="I204" s="11">
        <v>223.64600000000002</v>
      </c>
      <c r="J204" s="11">
        <v>190.93360000000001</v>
      </c>
      <c r="K204" s="32">
        <v>11713</v>
      </c>
      <c r="L204" s="8">
        <v>0.430031376064545</v>
      </c>
    </row>
    <row r="205" spans="1:12" ht="22.5" customHeight="1">
      <c r="A205" s="13" t="s">
        <v>431</v>
      </c>
      <c r="B205" s="1" t="s">
        <v>451</v>
      </c>
      <c r="C205" s="2" t="s">
        <v>470</v>
      </c>
      <c r="D205" s="58"/>
      <c r="E205" s="11">
        <v>66</v>
      </c>
      <c r="F205" s="12">
        <v>6.2172000000000001</v>
      </c>
      <c r="G205" s="12">
        <v>3.4716</v>
      </c>
      <c r="H205" s="12">
        <v>2.5409999999999999</v>
      </c>
      <c r="I205" s="11">
        <v>2.2110000000000003</v>
      </c>
      <c r="J205" s="11">
        <v>1.8875999999999999</v>
      </c>
      <c r="K205" s="32">
        <v>209</v>
      </c>
      <c r="L205" s="8">
        <v>0.6827586206896552</v>
      </c>
    </row>
    <row r="206" spans="1:12" ht="22.5" customHeight="1">
      <c r="A206" s="13" t="s">
        <v>227</v>
      </c>
      <c r="B206" s="1" t="s">
        <v>228</v>
      </c>
      <c r="C206" s="2" t="s">
        <v>229</v>
      </c>
      <c r="D206" s="58"/>
      <c r="E206" s="11">
        <v>103</v>
      </c>
      <c r="F206" s="12">
        <v>9.7026000000000003</v>
      </c>
      <c r="G206" s="12">
        <v>5.4177999999999997</v>
      </c>
      <c r="H206" s="12">
        <v>3.9655</v>
      </c>
      <c r="I206" s="11">
        <v>3.4505000000000003</v>
      </c>
      <c r="J206" s="11">
        <v>2.9458000000000002</v>
      </c>
      <c r="K206" s="32">
        <v>327</v>
      </c>
      <c r="L206" s="8">
        <v>0.6827586206896552</v>
      </c>
    </row>
    <row r="207" spans="1:12" ht="22.5" customHeight="1">
      <c r="A207" s="13" t="s">
        <v>208</v>
      </c>
      <c r="B207" s="1" t="s">
        <v>209</v>
      </c>
      <c r="C207" s="2" t="s">
        <v>210</v>
      </c>
      <c r="D207" s="58"/>
      <c r="E207" s="11">
        <v>749</v>
      </c>
      <c r="F207" s="12">
        <v>70.555800000000005</v>
      </c>
      <c r="G207" s="12">
        <v>39.397399999999998</v>
      </c>
      <c r="H207" s="12">
        <v>28.836500000000001</v>
      </c>
      <c r="I207" s="11">
        <v>25.0915</v>
      </c>
      <c r="J207" s="11">
        <v>21.421400000000002</v>
      </c>
      <c r="K207" s="32">
        <v>1315</v>
      </c>
      <c r="L207" s="8">
        <v>0.42991452991452994</v>
      </c>
    </row>
    <row r="208" spans="1:12" ht="22.5" customHeight="1">
      <c r="A208" s="13" t="s">
        <v>434</v>
      </c>
      <c r="B208" s="1" t="s">
        <v>455</v>
      </c>
      <c r="C208" s="2" t="s">
        <v>473</v>
      </c>
      <c r="D208" s="58"/>
      <c r="E208" s="11">
        <v>314</v>
      </c>
      <c r="F208" s="12">
        <v>29.578800000000001</v>
      </c>
      <c r="G208" s="12">
        <v>16.516400000000001</v>
      </c>
      <c r="H208" s="12">
        <v>12.089</v>
      </c>
      <c r="I208" s="11">
        <v>10.519</v>
      </c>
      <c r="J208" s="11">
        <v>8.9803999999999995</v>
      </c>
      <c r="K208" s="32">
        <v>552</v>
      </c>
      <c r="L208" s="8">
        <v>0.43061224489795913</v>
      </c>
    </row>
    <row r="209" spans="1:12" ht="22.5" customHeight="1">
      <c r="A209" s="13" t="s">
        <v>437</v>
      </c>
      <c r="B209" s="1" t="s">
        <v>456</v>
      </c>
      <c r="C209" s="2" t="s">
        <v>476</v>
      </c>
      <c r="D209" s="58"/>
      <c r="E209" s="11">
        <v>79</v>
      </c>
      <c r="F209" s="12">
        <v>7.4418000000000006</v>
      </c>
      <c r="G209" s="12">
        <v>4.1554000000000002</v>
      </c>
      <c r="H209" s="12">
        <v>3.0415000000000001</v>
      </c>
      <c r="I209" s="11">
        <v>2.6465000000000001</v>
      </c>
      <c r="J209" s="11">
        <v>2.2593999999999999</v>
      </c>
      <c r="K209" s="32">
        <v>177</v>
      </c>
      <c r="L209" s="8">
        <v>0.5535714285714286</v>
      </c>
    </row>
    <row r="210" spans="1:12" ht="22.5" customHeight="1">
      <c r="A210" s="13" t="s">
        <v>56</v>
      </c>
      <c r="B210" s="1" t="s">
        <v>57</v>
      </c>
      <c r="C210" s="2" t="s">
        <v>58</v>
      </c>
      <c r="D210" s="58"/>
      <c r="E210" s="11">
        <v>290</v>
      </c>
      <c r="F210" s="12">
        <v>27.318000000000001</v>
      </c>
      <c r="G210" s="12">
        <v>15.254</v>
      </c>
      <c r="H210" s="12">
        <v>11.164999999999999</v>
      </c>
      <c r="I210" s="11">
        <v>9.7149999999999999</v>
      </c>
      <c r="J210" s="11">
        <v>8.2940000000000005</v>
      </c>
      <c r="K210" s="32">
        <v>641</v>
      </c>
      <c r="L210" s="8">
        <v>0.5473684210526315</v>
      </c>
    </row>
    <row r="211" spans="1:12" ht="22.5" customHeight="1">
      <c r="A211" s="13" t="s">
        <v>59</v>
      </c>
      <c r="B211" s="1" t="s">
        <v>60</v>
      </c>
      <c r="C211" s="2" t="s">
        <v>61</v>
      </c>
      <c r="D211" s="58"/>
      <c r="E211" s="11">
        <v>389</v>
      </c>
      <c r="F211" s="12">
        <v>36.643799999999999</v>
      </c>
      <c r="G211" s="12">
        <v>20.461400000000001</v>
      </c>
      <c r="H211" s="12">
        <v>14.9765</v>
      </c>
      <c r="I211" s="11">
        <v>13.031500000000001</v>
      </c>
      <c r="J211" s="11">
        <v>11.125400000000001</v>
      </c>
      <c r="K211" s="32">
        <v>866</v>
      </c>
      <c r="L211" s="8">
        <v>0.55064935064935061</v>
      </c>
    </row>
    <row r="212" spans="1:12" ht="22.5" customHeight="1">
      <c r="A212" s="13" t="s">
        <v>435</v>
      </c>
      <c r="B212" s="1" t="s">
        <v>24</v>
      </c>
      <c r="C212" s="2" t="s">
        <v>474</v>
      </c>
      <c r="D212" s="58"/>
      <c r="E212" s="11">
        <v>91</v>
      </c>
      <c r="F212" s="12">
        <v>8.5722000000000005</v>
      </c>
      <c r="G212" s="12">
        <v>4.7866</v>
      </c>
      <c r="H212" s="12">
        <v>3.5034999999999998</v>
      </c>
      <c r="I212" s="11">
        <v>3.0485000000000002</v>
      </c>
      <c r="J212" s="11">
        <v>2.6026000000000002</v>
      </c>
      <c r="K212" s="32">
        <v>261</v>
      </c>
      <c r="L212" s="8">
        <v>0.64935064935064934</v>
      </c>
    </row>
    <row r="213" spans="1:12" ht="22.5" customHeight="1">
      <c r="A213" s="13" t="s">
        <v>436</v>
      </c>
      <c r="B213" s="1" t="s">
        <v>129</v>
      </c>
      <c r="C213" s="2" t="s">
        <v>130</v>
      </c>
      <c r="D213" s="58"/>
      <c r="E213" s="11">
        <v>359</v>
      </c>
      <c r="F213" s="12">
        <v>33.817800000000005</v>
      </c>
      <c r="G213" s="12">
        <v>18.883400000000002</v>
      </c>
      <c r="H213" s="12">
        <v>13.8215</v>
      </c>
      <c r="I213" s="11">
        <v>12.0265</v>
      </c>
      <c r="J213" s="11">
        <v>10.2674</v>
      </c>
      <c r="K213" s="32">
        <v>1029</v>
      </c>
      <c r="L213" s="8">
        <v>0.6502732240437159</v>
      </c>
    </row>
    <row r="214" spans="1:12" ht="22.5" customHeight="1">
      <c r="A214" s="13" t="s">
        <v>438</v>
      </c>
      <c r="B214" s="1" t="s">
        <v>458</v>
      </c>
      <c r="C214" s="2" t="s">
        <v>478</v>
      </c>
      <c r="D214" s="58"/>
      <c r="E214" s="11">
        <v>223</v>
      </c>
      <c r="F214" s="12">
        <v>21.006600000000002</v>
      </c>
      <c r="G214" s="12">
        <v>11.729800000000001</v>
      </c>
      <c r="H214" s="12">
        <v>8.5854999999999997</v>
      </c>
      <c r="I214" s="11">
        <v>7.4705000000000004</v>
      </c>
      <c r="J214" s="11">
        <v>6.3777999999999997</v>
      </c>
      <c r="K214" s="32">
        <v>393</v>
      </c>
      <c r="L214" s="8">
        <v>0.43048128342245995</v>
      </c>
    </row>
    <row r="215" spans="1:12" ht="22.5" customHeight="1">
      <c r="A215" s="13" t="s">
        <v>439</v>
      </c>
      <c r="B215" s="1" t="s">
        <v>459</v>
      </c>
      <c r="C215" s="2" t="s">
        <v>479</v>
      </c>
      <c r="D215" s="58"/>
      <c r="E215" s="11">
        <v>576</v>
      </c>
      <c r="F215" s="12">
        <v>54.259200000000007</v>
      </c>
      <c r="G215" s="12">
        <v>30.297599999999999</v>
      </c>
      <c r="H215" s="12">
        <v>22.175999999999998</v>
      </c>
      <c r="I215" s="11">
        <v>19.295999999999999</v>
      </c>
      <c r="J215" s="11">
        <v>16.473600000000001</v>
      </c>
      <c r="K215" s="32">
        <v>1602</v>
      </c>
      <c r="L215" s="8">
        <v>0.64</v>
      </c>
    </row>
    <row r="216" spans="1:12" ht="22.5" customHeight="1">
      <c r="A216" s="13" t="s">
        <v>252</v>
      </c>
      <c r="B216" s="1" t="s">
        <v>253</v>
      </c>
      <c r="C216" s="2" t="s">
        <v>279</v>
      </c>
      <c r="D216" s="58"/>
      <c r="E216" s="11">
        <v>73</v>
      </c>
      <c r="F216" s="12">
        <v>6.8766000000000007</v>
      </c>
      <c r="G216" s="12">
        <v>3.8397999999999999</v>
      </c>
      <c r="H216" s="12">
        <v>2.8104999999999998</v>
      </c>
      <c r="I216" s="11">
        <v>2.4455</v>
      </c>
      <c r="J216" s="11">
        <v>2.0878000000000001</v>
      </c>
      <c r="K216" s="32">
        <v>212</v>
      </c>
      <c r="L216" s="8">
        <v>0.65240641711229941</v>
      </c>
    </row>
    <row r="217" spans="1:12" ht="22.5" customHeight="1">
      <c r="A217" s="13" t="s">
        <v>254</v>
      </c>
      <c r="B217" s="1" t="s">
        <v>255</v>
      </c>
      <c r="C217" s="2" t="s">
        <v>256</v>
      </c>
      <c r="D217" s="58"/>
      <c r="E217" s="11">
        <v>201</v>
      </c>
      <c r="F217" s="12">
        <v>18.934200000000001</v>
      </c>
      <c r="G217" s="12">
        <v>10.5726</v>
      </c>
      <c r="H217" s="12">
        <v>7.7385000000000002</v>
      </c>
      <c r="I217" s="11">
        <v>6.7335000000000003</v>
      </c>
      <c r="J217" s="11">
        <v>5.7485999999999997</v>
      </c>
      <c r="K217" s="32">
        <v>572</v>
      </c>
      <c r="L217" s="8">
        <v>0.64763779527559051</v>
      </c>
    </row>
    <row r="218" spans="1:12" ht="22.5" customHeight="1">
      <c r="A218" s="13" t="s">
        <v>82</v>
      </c>
      <c r="B218" s="1" t="s">
        <v>83</v>
      </c>
      <c r="C218" s="2" t="s">
        <v>84</v>
      </c>
      <c r="D218" s="58"/>
      <c r="E218" s="11">
        <v>384</v>
      </c>
      <c r="F218" s="12">
        <v>36.172800000000002</v>
      </c>
      <c r="G218" s="12">
        <v>20.198399999999999</v>
      </c>
      <c r="H218" s="12">
        <v>14.783999999999999</v>
      </c>
      <c r="I218" s="11">
        <v>12.864000000000001</v>
      </c>
      <c r="J218" s="11">
        <v>10.9824</v>
      </c>
      <c r="K218" s="32">
        <v>675</v>
      </c>
      <c r="L218" s="8">
        <v>0.43000000000000005</v>
      </c>
    </row>
    <row r="219" spans="1:12" ht="22.5" customHeight="1">
      <c r="A219" s="13" t="s">
        <v>211</v>
      </c>
      <c r="B219" s="1" t="s">
        <v>212</v>
      </c>
      <c r="C219" s="2" t="s">
        <v>133</v>
      </c>
      <c r="D219" s="58"/>
      <c r="E219" s="11">
        <v>61</v>
      </c>
      <c r="F219" s="12">
        <v>5.7462</v>
      </c>
      <c r="G219" s="12">
        <v>3.2086000000000001</v>
      </c>
      <c r="H219" s="12">
        <v>2.3485</v>
      </c>
      <c r="I219" s="11">
        <v>2.0435000000000003</v>
      </c>
      <c r="J219" s="11">
        <v>1.7445999999999999</v>
      </c>
      <c r="K219" s="32">
        <v>86</v>
      </c>
      <c r="L219" s="8">
        <v>0.28000000000000003</v>
      </c>
    </row>
    <row r="220" spans="1:12" ht="22.5" customHeight="1">
      <c r="A220" s="13" t="s">
        <v>257</v>
      </c>
      <c r="B220" s="1" t="s">
        <v>258</v>
      </c>
      <c r="C220" s="2" t="s">
        <v>160</v>
      </c>
      <c r="D220" s="58"/>
      <c r="E220" s="11">
        <v>81</v>
      </c>
      <c r="F220" s="12">
        <v>7.6302000000000003</v>
      </c>
      <c r="G220" s="12">
        <v>4.2606000000000002</v>
      </c>
      <c r="H220" s="12">
        <v>3.1185</v>
      </c>
      <c r="I220" s="11">
        <v>2.7135000000000002</v>
      </c>
      <c r="J220" s="11">
        <v>2.3166000000000002</v>
      </c>
      <c r="K220" s="32">
        <v>246</v>
      </c>
      <c r="L220" s="8">
        <v>0.66972477064220182</v>
      </c>
    </row>
    <row r="221" spans="1:12" ht="22.5" customHeight="1">
      <c r="A221" s="13" t="s">
        <v>213</v>
      </c>
      <c r="B221" s="1" t="s">
        <v>214</v>
      </c>
      <c r="C221" s="2" t="s">
        <v>215</v>
      </c>
      <c r="D221" s="58"/>
      <c r="E221" s="11">
        <v>156</v>
      </c>
      <c r="F221" s="12">
        <v>14.695200000000002</v>
      </c>
      <c r="G221" s="12">
        <v>8.2056000000000004</v>
      </c>
      <c r="H221" s="12">
        <v>6.0060000000000002</v>
      </c>
      <c r="I221" s="11">
        <v>5.226</v>
      </c>
      <c r="J221" s="11">
        <v>4.4615999999999998</v>
      </c>
      <c r="K221" s="32">
        <v>219</v>
      </c>
      <c r="L221" s="8">
        <v>0.28350515463917525</v>
      </c>
    </row>
    <row r="222" spans="1:12" ht="22.5" customHeight="1">
      <c r="A222" s="13" t="s">
        <v>432</v>
      </c>
      <c r="B222" s="1" t="s">
        <v>27</v>
      </c>
      <c r="C222" s="2" t="s">
        <v>148</v>
      </c>
      <c r="D222" s="58"/>
      <c r="E222" s="11">
        <v>159</v>
      </c>
      <c r="F222" s="12">
        <v>14.9778</v>
      </c>
      <c r="G222" s="12">
        <v>8.3634000000000004</v>
      </c>
      <c r="H222" s="12">
        <v>6.1215000000000002</v>
      </c>
      <c r="I222" s="11">
        <v>5.3265000000000002</v>
      </c>
      <c r="J222" s="11">
        <v>4.5473999999999997</v>
      </c>
      <c r="K222" s="32">
        <v>358</v>
      </c>
      <c r="L222" s="8">
        <v>0.55499999999999994</v>
      </c>
    </row>
    <row r="223" spans="1:12" ht="22.5" customHeight="1">
      <c r="A223" s="13" t="s">
        <v>433</v>
      </c>
      <c r="B223" s="1" t="s">
        <v>452</v>
      </c>
      <c r="C223" s="2" t="s">
        <v>241</v>
      </c>
      <c r="D223" s="58"/>
      <c r="E223" s="11">
        <v>85</v>
      </c>
      <c r="F223" s="12">
        <v>8.0069999999999997</v>
      </c>
      <c r="G223" s="12">
        <v>4.4710000000000001</v>
      </c>
      <c r="H223" s="12">
        <v>3.2725</v>
      </c>
      <c r="I223" s="11">
        <v>2.8475000000000001</v>
      </c>
      <c r="J223" s="11">
        <v>2.431</v>
      </c>
      <c r="K223" s="32">
        <v>115</v>
      </c>
      <c r="L223" s="8">
        <v>0.25641025641025639</v>
      </c>
    </row>
    <row r="224" spans="1:12" ht="22.5" customHeight="1">
      <c r="A224" s="13" t="s">
        <v>29</v>
      </c>
      <c r="B224" s="1" t="s">
        <v>30</v>
      </c>
      <c r="C224" s="2" t="s">
        <v>30</v>
      </c>
      <c r="D224" s="58"/>
      <c r="E224" s="11">
        <v>140</v>
      </c>
      <c r="F224" s="12">
        <v>13.188000000000001</v>
      </c>
      <c r="G224" s="12">
        <v>7.3639999999999999</v>
      </c>
      <c r="H224" s="12">
        <v>5.39</v>
      </c>
      <c r="I224" s="11">
        <v>4.6900000000000004</v>
      </c>
      <c r="J224" s="11">
        <v>4.0040000000000004</v>
      </c>
      <c r="K224" s="32">
        <v>163</v>
      </c>
      <c r="L224" s="8">
        <v>0.13815789473684215</v>
      </c>
    </row>
    <row r="225" spans="1:12" ht="22.5" customHeight="1">
      <c r="A225" s="21" t="s">
        <v>259</v>
      </c>
      <c r="B225" s="20" t="s">
        <v>260</v>
      </c>
      <c r="C225" s="49" t="s">
        <v>261</v>
      </c>
      <c r="D225" s="55">
        <v>400000</v>
      </c>
      <c r="E225" s="50">
        <v>12361</v>
      </c>
      <c r="F225" s="51">
        <v>1164.4062000000001</v>
      </c>
      <c r="G225" s="51">
        <v>650.18860000000006</v>
      </c>
      <c r="H225" s="51">
        <v>475.89850000000001</v>
      </c>
      <c r="I225" s="50">
        <v>414.09350000000001</v>
      </c>
      <c r="J225" s="50">
        <v>353.52460000000002</v>
      </c>
      <c r="K225" s="51">
        <v>28294</v>
      </c>
      <c r="L225" s="52">
        <v>0.56310717797443455</v>
      </c>
    </row>
    <row r="226" spans="1:12" ht="22.5" customHeight="1">
      <c r="A226" s="21" t="s">
        <v>262</v>
      </c>
      <c r="B226" s="20" t="s">
        <v>263</v>
      </c>
      <c r="C226" s="49" t="s">
        <v>261</v>
      </c>
      <c r="D226" s="55">
        <v>400000</v>
      </c>
      <c r="E226" s="50">
        <v>12361</v>
      </c>
      <c r="F226" s="51">
        <v>1164.4062000000001</v>
      </c>
      <c r="G226" s="51">
        <v>650.18860000000006</v>
      </c>
      <c r="H226" s="51">
        <v>475.89850000000001</v>
      </c>
      <c r="I226" s="50">
        <v>414.09350000000001</v>
      </c>
      <c r="J226" s="50">
        <v>353.52460000000002</v>
      </c>
      <c r="K226" s="51">
        <v>28294</v>
      </c>
      <c r="L226" s="52">
        <v>0.56310717797443455</v>
      </c>
    </row>
    <row r="227" spans="1:12" ht="22.5" customHeight="1">
      <c r="A227" s="21" t="s">
        <v>264</v>
      </c>
      <c r="B227" s="20" t="s">
        <v>265</v>
      </c>
      <c r="C227" s="49" t="s">
        <v>266</v>
      </c>
      <c r="D227" s="55">
        <v>450000</v>
      </c>
      <c r="E227" s="50">
        <v>15152</v>
      </c>
      <c r="F227" s="51">
        <v>1427.3184000000001</v>
      </c>
      <c r="G227" s="51">
        <v>796.99520000000007</v>
      </c>
      <c r="H227" s="51">
        <v>583.35199999999998</v>
      </c>
      <c r="I227" s="50">
        <v>507.59200000000004</v>
      </c>
      <c r="J227" s="50">
        <v>433.34719999999999</v>
      </c>
      <c r="K227" s="51">
        <v>33678</v>
      </c>
      <c r="L227" s="52">
        <v>0.55007765257905694</v>
      </c>
    </row>
    <row r="228" spans="1:12" ht="22.5" customHeight="1">
      <c r="A228" s="21" t="s">
        <v>267</v>
      </c>
      <c r="B228" s="20" t="s">
        <v>268</v>
      </c>
      <c r="C228" s="49" t="s">
        <v>266</v>
      </c>
      <c r="D228" s="55">
        <v>450000</v>
      </c>
      <c r="E228" s="50">
        <v>15152</v>
      </c>
      <c r="F228" s="51">
        <v>1427.3184000000001</v>
      </c>
      <c r="G228" s="51">
        <v>796.99520000000007</v>
      </c>
      <c r="H228" s="51">
        <v>583.35199999999998</v>
      </c>
      <c r="I228" s="50">
        <v>507.59200000000004</v>
      </c>
      <c r="J228" s="50">
        <v>433.34719999999999</v>
      </c>
      <c r="K228" s="51">
        <v>33678</v>
      </c>
      <c r="L228" s="52">
        <v>0.55007765257905694</v>
      </c>
    </row>
    <row r="229" spans="1:12" ht="22.5" customHeight="1">
      <c r="A229" s="21" t="s">
        <v>269</v>
      </c>
      <c r="B229" s="20" t="s">
        <v>270</v>
      </c>
      <c r="C229" s="49" t="s">
        <v>271</v>
      </c>
      <c r="D229" s="55">
        <v>450000</v>
      </c>
      <c r="E229" s="50">
        <v>17459</v>
      </c>
      <c r="F229" s="51">
        <v>1644.6378000000002</v>
      </c>
      <c r="G229" s="51">
        <v>918.34339999999997</v>
      </c>
      <c r="H229" s="51">
        <v>672.17150000000004</v>
      </c>
      <c r="I229" s="50">
        <v>584.87650000000008</v>
      </c>
      <c r="J229" s="50">
        <v>499.32740000000001</v>
      </c>
      <c r="K229" s="51">
        <v>37934</v>
      </c>
      <c r="L229" s="52">
        <v>0.53975005867167325</v>
      </c>
    </row>
    <row r="230" spans="1:12" ht="22.5" customHeight="1">
      <c r="A230" s="21" t="s">
        <v>272</v>
      </c>
      <c r="B230" s="20" t="s">
        <v>273</v>
      </c>
      <c r="C230" s="49" t="s">
        <v>271</v>
      </c>
      <c r="D230" s="55">
        <v>450000</v>
      </c>
      <c r="E230" s="50">
        <v>17459</v>
      </c>
      <c r="F230" s="51">
        <v>1644.6378000000002</v>
      </c>
      <c r="G230" s="51">
        <v>918.34339999999997</v>
      </c>
      <c r="H230" s="51">
        <v>672.17150000000004</v>
      </c>
      <c r="I230" s="50">
        <v>584.87650000000008</v>
      </c>
      <c r="J230" s="50">
        <v>499.32740000000001</v>
      </c>
      <c r="K230" s="51">
        <v>37934</v>
      </c>
      <c r="L230" s="52">
        <v>0.53975005867167325</v>
      </c>
    </row>
    <row r="231" spans="1:12" s="23" customFormat="1" ht="22.5" customHeight="1">
      <c r="A231" s="38"/>
      <c r="B231" s="31"/>
      <c r="C231" s="31"/>
      <c r="D231" s="56"/>
      <c r="E231" s="31"/>
      <c r="F231" s="31"/>
      <c r="G231" s="31"/>
      <c r="H231" s="31"/>
      <c r="I231" s="31"/>
      <c r="J231" s="31"/>
      <c r="K231" s="31"/>
      <c r="L231" s="39"/>
    </row>
    <row r="232" spans="1:12" ht="22.5" customHeight="1">
      <c r="A232" s="13" t="s">
        <v>221</v>
      </c>
      <c r="B232" s="1" t="s">
        <v>222</v>
      </c>
      <c r="C232" s="2" t="s">
        <v>223</v>
      </c>
      <c r="D232" s="58"/>
      <c r="E232" s="11">
        <v>1623</v>
      </c>
      <c r="F232" s="12">
        <v>152.88660000000002</v>
      </c>
      <c r="G232" s="12">
        <v>85.369799999999998</v>
      </c>
      <c r="H232" s="12">
        <v>62.485500000000002</v>
      </c>
      <c r="I232" s="11">
        <v>54.3705</v>
      </c>
      <c r="J232" s="11">
        <v>46.4178</v>
      </c>
      <c r="K232" s="32">
        <v>2846</v>
      </c>
      <c r="L232" s="8">
        <v>0.42969984202211686</v>
      </c>
    </row>
    <row r="233" spans="1:12" ht="22.5" customHeight="1">
      <c r="A233" s="13" t="s">
        <v>224</v>
      </c>
      <c r="B233" s="1" t="s">
        <v>225</v>
      </c>
      <c r="C233" s="2" t="s">
        <v>226</v>
      </c>
      <c r="D233" s="58"/>
      <c r="E233" s="11">
        <v>2491</v>
      </c>
      <c r="F233" s="12">
        <v>234.65220000000002</v>
      </c>
      <c r="G233" s="12">
        <v>131.0266</v>
      </c>
      <c r="H233" s="12">
        <v>95.903499999999994</v>
      </c>
      <c r="I233" s="11">
        <v>83.44850000000001</v>
      </c>
      <c r="J233" s="11">
        <v>71.242599999999996</v>
      </c>
      <c r="K233" s="32">
        <v>4827</v>
      </c>
      <c r="L233" s="8">
        <v>0.48393854748603349</v>
      </c>
    </row>
    <row r="234" spans="1:12" ht="22.5" customHeight="1">
      <c r="A234" s="13" t="s">
        <v>248</v>
      </c>
      <c r="B234" s="1" t="s">
        <v>249</v>
      </c>
      <c r="C234" s="2" t="s">
        <v>250</v>
      </c>
      <c r="D234" s="58"/>
      <c r="E234" s="11">
        <v>1001</v>
      </c>
      <c r="F234" s="12">
        <v>94.294200000000004</v>
      </c>
      <c r="G234" s="12">
        <v>52.6526</v>
      </c>
      <c r="H234" s="12">
        <v>38.538499999999999</v>
      </c>
      <c r="I234" s="11">
        <v>33.533500000000004</v>
      </c>
      <c r="J234" s="11">
        <v>28.628599999999999</v>
      </c>
      <c r="K234" s="32">
        <v>1941</v>
      </c>
      <c r="L234" s="8">
        <v>0.48407643312101911</v>
      </c>
    </row>
    <row r="235" spans="1:12" ht="22.5" customHeight="1">
      <c r="A235" s="13" t="s">
        <v>274</v>
      </c>
      <c r="B235" s="1" t="s">
        <v>275</v>
      </c>
      <c r="C235" s="2" t="s">
        <v>275</v>
      </c>
      <c r="D235" s="58"/>
      <c r="E235" s="11">
        <v>836</v>
      </c>
      <c r="F235" s="12">
        <v>78.751200000000011</v>
      </c>
      <c r="G235" s="12">
        <v>43.973599999999998</v>
      </c>
      <c r="H235" s="12">
        <v>32.186</v>
      </c>
      <c r="I235" s="11">
        <v>28.006</v>
      </c>
      <c r="J235" s="11">
        <v>23.909600000000001</v>
      </c>
      <c r="K235" s="32">
        <v>1466</v>
      </c>
      <c r="L235" s="8">
        <v>0.42944785276073616</v>
      </c>
    </row>
    <row r="236" spans="1:12" ht="22.5" customHeight="1">
      <c r="A236" s="13" t="s">
        <v>276</v>
      </c>
      <c r="B236" s="1" t="s">
        <v>277</v>
      </c>
      <c r="C236" s="2" t="s">
        <v>277</v>
      </c>
      <c r="D236" s="58"/>
      <c r="E236" s="11">
        <v>895</v>
      </c>
      <c r="F236" s="12">
        <v>84.309000000000012</v>
      </c>
      <c r="G236" s="12">
        <v>47.076999999999998</v>
      </c>
      <c r="H236" s="12">
        <v>34.457499999999996</v>
      </c>
      <c r="I236" s="11">
        <v>29.982500000000002</v>
      </c>
      <c r="J236" s="11">
        <v>25.597000000000001</v>
      </c>
      <c r="K236" s="32">
        <v>1571</v>
      </c>
      <c r="L236" s="8">
        <v>0.42989985693848354</v>
      </c>
    </row>
    <row r="237" spans="1:12" ht="22.5" customHeight="1">
      <c r="A237" s="13" t="s">
        <v>236</v>
      </c>
      <c r="B237" s="1" t="s">
        <v>237</v>
      </c>
      <c r="C237" s="2" t="s">
        <v>288</v>
      </c>
      <c r="D237" s="58"/>
      <c r="E237" s="11">
        <v>836</v>
      </c>
      <c r="F237" s="12">
        <v>78.751200000000011</v>
      </c>
      <c r="G237" s="12">
        <v>43.973599999999998</v>
      </c>
      <c r="H237" s="12">
        <v>32.186</v>
      </c>
      <c r="I237" s="11">
        <v>28.006</v>
      </c>
      <c r="J237" s="11">
        <v>23.909600000000001</v>
      </c>
      <c r="K237" s="32">
        <v>1614</v>
      </c>
      <c r="L237" s="8">
        <v>0.48189415041782735</v>
      </c>
    </row>
    <row r="238" spans="1:12" ht="22.5" customHeight="1">
      <c r="A238" s="13" t="s">
        <v>278</v>
      </c>
      <c r="B238" s="1" t="s">
        <v>298</v>
      </c>
      <c r="C238" s="2" t="s">
        <v>298</v>
      </c>
      <c r="D238" s="58"/>
      <c r="E238" s="11">
        <v>542</v>
      </c>
      <c r="F238" s="12">
        <v>51.056400000000004</v>
      </c>
      <c r="G238" s="12">
        <v>28.5092</v>
      </c>
      <c r="H238" s="12">
        <v>20.867000000000001</v>
      </c>
      <c r="I238" s="11">
        <v>18.157</v>
      </c>
      <c r="J238" s="11">
        <v>15.501200000000001</v>
      </c>
      <c r="K238" s="32">
        <v>951</v>
      </c>
      <c r="L238" s="8">
        <v>0.429585798816568</v>
      </c>
    </row>
    <row r="239" spans="1:12" ht="22.5" customHeight="1">
      <c r="A239" s="13" t="s">
        <v>202</v>
      </c>
      <c r="B239" s="1" t="s">
        <v>203</v>
      </c>
      <c r="C239" s="2" t="s">
        <v>204</v>
      </c>
      <c r="D239" s="58"/>
      <c r="E239" s="11">
        <v>435</v>
      </c>
      <c r="F239" s="12">
        <v>40.977000000000004</v>
      </c>
      <c r="G239" s="12">
        <v>22.881</v>
      </c>
      <c r="H239" s="12">
        <v>16.747499999999999</v>
      </c>
      <c r="I239" s="11">
        <v>14.572500000000002</v>
      </c>
      <c r="J239" s="11">
        <v>12.441000000000001</v>
      </c>
      <c r="K239" s="32">
        <v>764</v>
      </c>
      <c r="L239" s="8">
        <v>0.43004418262150224</v>
      </c>
    </row>
    <row r="240" spans="1:12" ht="22.5" customHeight="1">
      <c r="A240" s="13" t="s">
        <v>245</v>
      </c>
      <c r="B240" s="1" t="s">
        <v>246</v>
      </c>
      <c r="C240" s="2" t="s">
        <v>247</v>
      </c>
      <c r="D240" s="58"/>
      <c r="E240" s="11">
        <v>973</v>
      </c>
      <c r="F240" s="12">
        <v>91.656600000000012</v>
      </c>
      <c r="G240" s="12">
        <v>51.1798</v>
      </c>
      <c r="H240" s="12">
        <v>37.460499999999996</v>
      </c>
      <c r="I240" s="11">
        <v>32.595500000000001</v>
      </c>
      <c r="J240" s="11">
        <v>27.8278</v>
      </c>
      <c r="K240" s="32">
        <v>1708</v>
      </c>
      <c r="L240" s="8">
        <v>0.42988808426596448</v>
      </c>
    </row>
    <row r="241" spans="1:12" ht="22.5" customHeight="1">
      <c r="A241" s="13" t="s">
        <v>205</v>
      </c>
      <c r="B241" s="1" t="s">
        <v>206</v>
      </c>
      <c r="C241" s="2" t="s">
        <v>207</v>
      </c>
      <c r="D241" s="58"/>
      <c r="E241" s="11">
        <v>649</v>
      </c>
      <c r="F241" s="12">
        <v>61.135800000000003</v>
      </c>
      <c r="G241" s="12">
        <v>34.1374</v>
      </c>
      <c r="H241" s="12">
        <v>24.986499999999999</v>
      </c>
      <c r="I241" s="11">
        <v>21.741500000000002</v>
      </c>
      <c r="J241" s="11">
        <v>18.561399999999999</v>
      </c>
      <c r="K241" s="32">
        <v>1139</v>
      </c>
      <c r="L241" s="8">
        <v>0.42941757156959526</v>
      </c>
    </row>
    <row r="242" spans="1:12" ht="22.5" customHeight="1">
      <c r="A242" s="13" t="s">
        <v>208</v>
      </c>
      <c r="B242" s="1" t="s">
        <v>209</v>
      </c>
      <c r="C242" s="2" t="s">
        <v>210</v>
      </c>
      <c r="D242" s="58"/>
      <c r="E242" s="11">
        <v>749</v>
      </c>
      <c r="F242" s="12">
        <v>70.555800000000005</v>
      </c>
      <c r="G242" s="12">
        <v>39.397399999999998</v>
      </c>
      <c r="H242" s="12">
        <v>28.836500000000001</v>
      </c>
      <c r="I242" s="11">
        <v>25.0915</v>
      </c>
      <c r="J242" s="11">
        <v>21.421400000000002</v>
      </c>
      <c r="K242" s="32">
        <v>1315</v>
      </c>
      <c r="L242" s="8">
        <v>0.42991452991452994</v>
      </c>
    </row>
    <row r="243" spans="1:12" ht="22.5" customHeight="1">
      <c r="A243" s="13" t="s">
        <v>252</v>
      </c>
      <c r="B243" s="1" t="s">
        <v>253</v>
      </c>
      <c r="C243" s="2" t="s">
        <v>279</v>
      </c>
      <c r="D243" s="58"/>
      <c r="E243" s="11">
        <v>73</v>
      </c>
      <c r="F243" s="12">
        <v>6.8766000000000007</v>
      </c>
      <c r="G243" s="12">
        <v>3.8397999999999999</v>
      </c>
      <c r="H243" s="12">
        <v>2.8104999999999998</v>
      </c>
      <c r="I243" s="11">
        <v>2.4455</v>
      </c>
      <c r="J243" s="11">
        <v>2.0878000000000001</v>
      </c>
      <c r="K243" s="32">
        <v>212</v>
      </c>
      <c r="L243" s="8">
        <v>0.65240641711229941</v>
      </c>
    </row>
    <row r="244" spans="1:12" ht="22.5" customHeight="1">
      <c r="A244" s="13" t="s">
        <v>434</v>
      </c>
      <c r="B244" s="1" t="s">
        <v>127</v>
      </c>
      <c r="C244" s="2" t="s">
        <v>128</v>
      </c>
      <c r="D244" s="58"/>
      <c r="E244" s="11">
        <v>314</v>
      </c>
      <c r="F244" s="12">
        <v>29.578800000000001</v>
      </c>
      <c r="G244" s="12">
        <v>16.516400000000001</v>
      </c>
      <c r="H244" s="12">
        <v>12.089</v>
      </c>
      <c r="I244" s="11">
        <v>10.519</v>
      </c>
      <c r="J244" s="11">
        <v>8.9803999999999995</v>
      </c>
      <c r="K244" s="32">
        <v>552</v>
      </c>
      <c r="L244" s="8">
        <v>0.43061224489795913</v>
      </c>
    </row>
    <row r="245" spans="1:12" ht="22.5" customHeight="1">
      <c r="A245" s="13" t="s">
        <v>254</v>
      </c>
      <c r="B245" s="1" t="s">
        <v>255</v>
      </c>
      <c r="C245" s="2" t="s">
        <v>256</v>
      </c>
      <c r="D245" s="58"/>
      <c r="E245" s="11">
        <v>201</v>
      </c>
      <c r="F245" s="12">
        <v>18.934200000000001</v>
      </c>
      <c r="G245" s="12">
        <v>10.5726</v>
      </c>
      <c r="H245" s="12">
        <v>7.7385000000000002</v>
      </c>
      <c r="I245" s="11">
        <v>6.7335000000000003</v>
      </c>
      <c r="J245" s="11">
        <v>5.7485999999999997</v>
      </c>
      <c r="K245" s="32">
        <v>572</v>
      </c>
      <c r="L245" s="8">
        <v>0.64763779527559051</v>
      </c>
    </row>
    <row r="246" spans="1:12" ht="22.5" customHeight="1">
      <c r="A246" s="13" t="s">
        <v>435</v>
      </c>
      <c r="B246" s="1" t="s">
        <v>24</v>
      </c>
      <c r="C246" s="2" t="s">
        <v>25</v>
      </c>
      <c r="D246" s="58"/>
      <c r="E246" s="11">
        <v>91</v>
      </c>
      <c r="F246" s="12">
        <v>8.5722000000000005</v>
      </c>
      <c r="G246" s="12">
        <v>4.7866</v>
      </c>
      <c r="H246" s="12">
        <v>3.5034999999999998</v>
      </c>
      <c r="I246" s="11">
        <v>3.0485000000000002</v>
      </c>
      <c r="J246" s="11">
        <v>2.6026000000000002</v>
      </c>
      <c r="K246" s="32">
        <v>261</v>
      </c>
      <c r="L246" s="8">
        <v>0.64935064935064934</v>
      </c>
    </row>
    <row r="247" spans="1:12" ht="22.5" customHeight="1">
      <c r="A247" s="13" t="s">
        <v>436</v>
      </c>
      <c r="B247" s="1" t="s">
        <v>129</v>
      </c>
      <c r="C247" s="2" t="s">
        <v>130</v>
      </c>
      <c r="D247" s="58"/>
      <c r="E247" s="11">
        <v>359</v>
      </c>
      <c r="F247" s="12">
        <v>33.817800000000005</v>
      </c>
      <c r="G247" s="12">
        <v>18.883400000000002</v>
      </c>
      <c r="H247" s="12">
        <v>13.8215</v>
      </c>
      <c r="I247" s="11">
        <v>12.0265</v>
      </c>
      <c r="J247" s="11">
        <v>10.2674</v>
      </c>
      <c r="K247" s="32">
        <v>1029</v>
      </c>
      <c r="L247" s="8">
        <v>0.6502732240437159</v>
      </c>
    </row>
    <row r="248" spans="1:12" ht="22.5" customHeight="1">
      <c r="A248" s="13" t="s">
        <v>56</v>
      </c>
      <c r="B248" s="1" t="s">
        <v>57</v>
      </c>
      <c r="C248" s="2" t="s">
        <v>58</v>
      </c>
      <c r="D248" s="58"/>
      <c r="E248" s="11">
        <v>290</v>
      </c>
      <c r="F248" s="12">
        <v>27.318000000000001</v>
      </c>
      <c r="G248" s="12">
        <v>15.254</v>
      </c>
      <c r="H248" s="12">
        <v>11.164999999999999</v>
      </c>
      <c r="I248" s="11">
        <v>9.7149999999999999</v>
      </c>
      <c r="J248" s="11">
        <v>8.2940000000000005</v>
      </c>
      <c r="K248" s="32">
        <v>641</v>
      </c>
      <c r="L248" s="8">
        <v>0.5473684210526315</v>
      </c>
    </row>
    <row r="249" spans="1:12" ht="22.5" customHeight="1">
      <c r="A249" s="13" t="s">
        <v>59</v>
      </c>
      <c r="B249" s="1" t="s">
        <v>60</v>
      </c>
      <c r="C249" s="2" t="s">
        <v>61</v>
      </c>
      <c r="D249" s="58"/>
      <c r="E249" s="11">
        <v>389</v>
      </c>
      <c r="F249" s="12">
        <v>36.643799999999999</v>
      </c>
      <c r="G249" s="12">
        <v>20.461400000000001</v>
      </c>
      <c r="H249" s="12">
        <v>14.9765</v>
      </c>
      <c r="I249" s="11">
        <v>13.031500000000001</v>
      </c>
      <c r="J249" s="11">
        <v>11.125400000000001</v>
      </c>
      <c r="K249" s="32">
        <v>866</v>
      </c>
      <c r="L249" s="8">
        <v>0.55064935064935061</v>
      </c>
    </row>
    <row r="250" spans="1:12" ht="22.5" customHeight="1">
      <c r="A250" s="13" t="s">
        <v>280</v>
      </c>
      <c r="B250" s="1" t="s">
        <v>281</v>
      </c>
      <c r="C250" s="2" t="s">
        <v>282</v>
      </c>
      <c r="D250" s="58"/>
      <c r="E250" s="11">
        <v>45</v>
      </c>
      <c r="F250" s="12">
        <v>4.2389999999999999</v>
      </c>
      <c r="G250" s="12">
        <v>2.367</v>
      </c>
      <c r="H250" s="12">
        <v>1.7324999999999999</v>
      </c>
      <c r="I250" s="11">
        <v>1.5075000000000001</v>
      </c>
      <c r="J250" s="11">
        <v>1.2869999999999999</v>
      </c>
      <c r="K250" s="32">
        <v>80</v>
      </c>
      <c r="L250" s="8">
        <v>0.43661971830985913</v>
      </c>
    </row>
    <row r="251" spans="1:12" ht="22.5" customHeight="1">
      <c r="A251" s="13" t="s">
        <v>211</v>
      </c>
      <c r="B251" s="1" t="s">
        <v>212</v>
      </c>
      <c r="C251" s="2" t="s">
        <v>133</v>
      </c>
      <c r="D251" s="58"/>
      <c r="E251" s="11">
        <v>61</v>
      </c>
      <c r="F251" s="12">
        <v>5.7462</v>
      </c>
      <c r="G251" s="12">
        <v>3.2086000000000001</v>
      </c>
      <c r="H251" s="12">
        <v>2.3485</v>
      </c>
      <c r="I251" s="11">
        <v>2.0435000000000003</v>
      </c>
      <c r="J251" s="11">
        <v>1.7445999999999999</v>
      </c>
      <c r="K251" s="32">
        <v>86</v>
      </c>
      <c r="L251" s="8">
        <v>0.28000000000000003</v>
      </c>
    </row>
    <row r="252" spans="1:12" ht="22.5" customHeight="1">
      <c r="A252" s="13" t="s">
        <v>257</v>
      </c>
      <c r="B252" s="1" t="s">
        <v>258</v>
      </c>
      <c r="C252" s="2" t="s">
        <v>160</v>
      </c>
      <c r="D252" s="58"/>
      <c r="E252" s="11">
        <v>81</v>
      </c>
      <c r="F252" s="12">
        <v>7.6302000000000003</v>
      </c>
      <c r="G252" s="12">
        <v>4.2606000000000002</v>
      </c>
      <c r="H252" s="12">
        <v>3.1185</v>
      </c>
      <c r="I252" s="11">
        <v>2.7135000000000002</v>
      </c>
      <c r="J252" s="11">
        <v>2.3166000000000002</v>
      </c>
      <c r="K252" s="32">
        <v>246</v>
      </c>
      <c r="L252" s="8">
        <v>0.66972477064220182</v>
      </c>
    </row>
    <row r="253" spans="1:12" ht="22.5" customHeight="1">
      <c r="A253" s="13" t="s">
        <v>283</v>
      </c>
      <c r="B253" s="1" t="s">
        <v>284</v>
      </c>
      <c r="C253" s="2" t="s">
        <v>284</v>
      </c>
      <c r="D253" s="58"/>
      <c r="E253" s="11">
        <v>140</v>
      </c>
      <c r="F253" s="12">
        <v>13.188000000000001</v>
      </c>
      <c r="G253" s="12">
        <v>7.3639999999999999</v>
      </c>
      <c r="H253" s="12">
        <v>5.39</v>
      </c>
      <c r="I253" s="11">
        <v>4.6900000000000004</v>
      </c>
      <c r="J253" s="11">
        <v>4.0040000000000004</v>
      </c>
      <c r="K253" s="32">
        <v>191</v>
      </c>
      <c r="L253" s="8">
        <v>0.2640449438202247</v>
      </c>
    </row>
    <row r="254" spans="1:12" ht="22.5" customHeight="1">
      <c r="A254" s="21" t="s">
        <v>486</v>
      </c>
      <c r="B254" s="20" t="s">
        <v>487</v>
      </c>
      <c r="C254" s="49" t="s">
        <v>285</v>
      </c>
      <c r="D254" s="55">
        <v>100000</v>
      </c>
      <c r="E254" s="50">
        <v>4617</v>
      </c>
      <c r="F254" s="51">
        <v>434.92140000000001</v>
      </c>
      <c r="G254" s="51">
        <v>242.85419999999999</v>
      </c>
      <c r="H254" s="51">
        <v>177.75450000000001</v>
      </c>
      <c r="I254" s="50">
        <v>154.6695</v>
      </c>
      <c r="J254" s="50">
        <v>132.0462</v>
      </c>
      <c r="K254" s="51">
        <v>11263</v>
      </c>
      <c r="L254" s="52">
        <v>0.59</v>
      </c>
    </row>
    <row r="255" spans="1:12" ht="22.5" customHeight="1">
      <c r="A255" s="21" t="s">
        <v>484</v>
      </c>
      <c r="B255" s="20" t="s">
        <v>485</v>
      </c>
      <c r="C255" s="49" t="s">
        <v>285</v>
      </c>
      <c r="D255" s="55">
        <v>100000</v>
      </c>
      <c r="E255" s="50">
        <v>4617</v>
      </c>
      <c r="F255" s="51">
        <v>434.92140000000001</v>
      </c>
      <c r="G255" s="51">
        <v>242.85419999999999</v>
      </c>
      <c r="H255" s="51">
        <v>177.75450000000001</v>
      </c>
      <c r="I255" s="50">
        <v>154.6695</v>
      </c>
      <c r="J255" s="50">
        <v>132.0462</v>
      </c>
      <c r="K255" s="51">
        <v>11263</v>
      </c>
      <c r="L255" s="52">
        <v>0.59</v>
      </c>
    </row>
    <row r="256" spans="1:12" ht="22.5" customHeight="1">
      <c r="A256" s="21" t="s">
        <v>490</v>
      </c>
      <c r="B256" s="20" t="s">
        <v>491</v>
      </c>
      <c r="C256" s="49" t="s">
        <v>492</v>
      </c>
      <c r="D256" s="55">
        <v>125000</v>
      </c>
      <c r="E256" s="50">
        <v>5245</v>
      </c>
      <c r="F256" s="51">
        <v>494.07900000000001</v>
      </c>
      <c r="G256" s="51">
        <v>275.887</v>
      </c>
      <c r="H256" s="51">
        <v>201.9325</v>
      </c>
      <c r="I256" s="50">
        <v>175.70750000000001</v>
      </c>
      <c r="J256" s="50">
        <v>150.00700000000001</v>
      </c>
      <c r="K256" s="51">
        <v>12795</v>
      </c>
      <c r="L256" s="52">
        <v>0.59</v>
      </c>
    </row>
    <row r="257" spans="1:12" ht="22.5" customHeight="1">
      <c r="A257" s="21" t="s">
        <v>488</v>
      </c>
      <c r="B257" s="20" t="s">
        <v>489</v>
      </c>
      <c r="C257" s="49" t="s">
        <v>492</v>
      </c>
      <c r="D257" s="55">
        <v>125000</v>
      </c>
      <c r="E257" s="50">
        <v>5245</v>
      </c>
      <c r="F257" s="51">
        <v>494.07900000000001</v>
      </c>
      <c r="G257" s="51">
        <v>275.887</v>
      </c>
      <c r="H257" s="51">
        <v>201.9325</v>
      </c>
      <c r="I257" s="50">
        <v>175.70750000000001</v>
      </c>
      <c r="J257" s="50">
        <v>150.00700000000001</v>
      </c>
      <c r="K257" s="51">
        <v>12795</v>
      </c>
      <c r="L257" s="52">
        <v>0.59</v>
      </c>
    </row>
    <row r="258" spans="1:12" s="23" customFormat="1" ht="22.5" customHeight="1">
      <c r="A258" s="38"/>
      <c r="B258" s="31"/>
      <c r="C258" s="31"/>
      <c r="D258" s="56"/>
      <c r="E258" s="31"/>
      <c r="F258" s="31"/>
      <c r="G258" s="31"/>
      <c r="H258" s="31"/>
      <c r="I258" s="31"/>
      <c r="J258" s="31"/>
      <c r="K258" s="31"/>
      <c r="L258" s="39"/>
    </row>
    <row r="259" spans="1:12" ht="22.5" customHeight="1">
      <c r="A259" s="3" t="s">
        <v>421</v>
      </c>
      <c r="B259" s="1" t="s">
        <v>440</v>
      </c>
      <c r="C259" s="2" t="s">
        <v>495</v>
      </c>
      <c r="D259" s="58"/>
      <c r="E259" s="11">
        <v>837</v>
      </c>
      <c r="F259" s="12">
        <v>78.845399999999998</v>
      </c>
      <c r="G259" s="12">
        <v>44.026200000000003</v>
      </c>
      <c r="H259" s="12">
        <v>32.224499999999999</v>
      </c>
      <c r="I259" s="11">
        <v>28.0395</v>
      </c>
      <c r="J259" s="11">
        <v>23.938200000000002</v>
      </c>
      <c r="K259" s="12">
        <v>1467</v>
      </c>
      <c r="L259" s="8">
        <v>0.42944785276073616</v>
      </c>
    </row>
    <row r="260" spans="1:12" ht="22.5" customHeight="1">
      <c r="A260" s="3" t="s">
        <v>422</v>
      </c>
      <c r="B260" s="1" t="s">
        <v>441</v>
      </c>
      <c r="C260" s="2" t="s">
        <v>460</v>
      </c>
      <c r="D260" s="58"/>
      <c r="E260" s="11">
        <v>896</v>
      </c>
      <c r="F260" s="12">
        <v>84.403199999999998</v>
      </c>
      <c r="G260" s="12">
        <v>47.129600000000003</v>
      </c>
      <c r="H260" s="12">
        <v>34.496000000000002</v>
      </c>
      <c r="I260" s="11">
        <v>30.016000000000002</v>
      </c>
      <c r="J260" s="11">
        <v>25.625599999999999</v>
      </c>
      <c r="K260" s="12">
        <v>1573</v>
      </c>
      <c r="L260" s="8">
        <v>0.42989985693848354</v>
      </c>
    </row>
    <row r="261" spans="1:12" ht="22.5" customHeight="1">
      <c r="A261" s="3" t="s">
        <v>236</v>
      </c>
      <c r="B261" s="1" t="s">
        <v>237</v>
      </c>
      <c r="C261" s="2" t="s">
        <v>461</v>
      </c>
      <c r="D261" s="58"/>
      <c r="E261" s="11">
        <v>836</v>
      </c>
      <c r="F261" s="12">
        <v>78.751200000000011</v>
      </c>
      <c r="G261" s="12">
        <v>43.973599999999998</v>
      </c>
      <c r="H261" s="12">
        <v>32.186</v>
      </c>
      <c r="I261" s="11">
        <v>28.006</v>
      </c>
      <c r="J261" s="11">
        <v>23.909600000000001</v>
      </c>
      <c r="K261" s="12">
        <v>1614</v>
      </c>
      <c r="L261" s="8">
        <v>0.48189415041782735</v>
      </c>
    </row>
    <row r="262" spans="1:12" ht="22.5" customHeight="1">
      <c r="A262" s="3" t="s">
        <v>493</v>
      </c>
      <c r="B262" s="1" t="s">
        <v>494</v>
      </c>
      <c r="C262" s="2" t="s">
        <v>496</v>
      </c>
      <c r="D262" s="58"/>
      <c r="E262" s="11">
        <v>737</v>
      </c>
      <c r="F262" s="12">
        <v>69.42540000000001</v>
      </c>
      <c r="G262" s="12">
        <v>38.766199999999998</v>
      </c>
      <c r="H262" s="12">
        <v>28.374500000000001</v>
      </c>
      <c r="I262" s="11">
        <v>24.689500000000002</v>
      </c>
      <c r="J262" s="11">
        <v>21.078199999999999</v>
      </c>
      <c r="K262" s="12">
        <v>1293</v>
      </c>
      <c r="L262" s="8">
        <v>0.43</v>
      </c>
    </row>
    <row r="263" spans="1:12" ht="22.5" customHeight="1">
      <c r="A263" s="3" t="s">
        <v>423</v>
      </c>
      <c r="B263" s="1" t="s">
        <v>442</v>
      </c>
      <c r="C263" s="2" t="s">
        <v>462</v>
      </c>
      <c r="D263" s="58"/>
      <c r="E263" s="11">
        <v>922</v>
      </c>
      <c r="F263" s="12">
        <v>86.852400000000003</v>
      </c>
      <c r="G263" s="12">
        <v>48.497199999999999</v>
      </c>
      <c r="H263" s="12">
        <v>35.497</v>
      </c>
      <c r="I263" s="11">
        <v>30.887</v>
      </c>
      <c r="J263" s="11">
        <v>26.369199999999999</v>
      </c>
      <c r="K263" s="12">
        <v>1617</v>
      </c>
      <c r="L263" s="8">
        <v>0.42966573816155984</v>
      </c>
    </row>
    <row r="264" spans="1:12" ht="22.5" customHeight="1">
      <c r="A264" s="3" t="s">
        <v>424</v>
      </c>
      <c r="B264" s="1" t="s">
        <v>443</v>
      </c>
      <c r="C264" s="2" t="s">
        <v>497</v>
      </c>
      <c r="D264" s="58"/>
      <c r="E264" s="11">
        <v>1288</v>
      </c>
      <c r="F264" s="12">
        <v>121.32960000000001</v>
      </c>
      <c r="G264" s="12">
        <v>67.748800000000003</v>
      </c>
      <c r="H264" s="12">
        <v>49.588000000000001</v>
      </c>
      <c r="I264" s="11">
        <v>43.148000000000003</v>
      </c>
      <c r="J264" s="11">
        <v>36.836800000000004</v>
      </c>
      <c r="K264" s="12">
        <v>2258</v>
      </c>
      <c r="L264" s="8">
        <v>0.42951179374657156</v>
      </c>
    </row>
    <row r="265" spans="1:12" ht="22.5" customHeight="1">
      <c r="A265" s="3" t="s">
        <v>425</v>
      </c>
      <c r="B265" s="1" t="s">
        <v>444</v>
      </c>
      <c r="C265" s="2" t="s">
        <v>498</v>
      </c>
      <c r="D265" s="58"/>
      <c r="E265" s="11">
        <v>1596</v>
      </c>
      <c r="F265" s="12">
        <v>150.3432</v>
      </c>
      <c r="G265" s="12">
        <v>83.949600000000004</v>
      </c>
      <c r="H265" s="12">
        <v>61.445999999999998</v>
      </c>
      <c r="I265" s="11">
        <v>53.466000000000001</v>
      </c>
      <c r="J265" s="11">
        <v>45.645600000000002</v>
      </c>
      <c r="K265" s="12">
        <v>2803</v>
      </c>
      <c r="L265" s="8">
        <v>0.43034925732637497</v>
      </c>
    </row>
    <row r="266" spans="1:12" ht="22.5" customHeight="1">
      <c r="A266" s="3" t="s">
        <v>218</v>
      </c>
      <c r="B266" s="1" t="s">
        <v>219</v>
      </c>
      <c r="C266" s="2" t="s">
        <v>220</v>
      </c>
      <c r="D266" s="58"/>
      <c r="E266" s="11">
        <v>906</v>
      </c>
      <c r="F266" s="12">
        <v>85.345200000000006</v>
      </c>
      <c r="G266" s="12">
        <v>47.6556</v>
      </c>
      <c r="H266" s="12">
        <v>34.881</v>
      </c>
      <c r="I266" s="11">
        <v>30.351000000000003</v>
      </c>
      <c r="J266" s="11">
        <v>25.9116</v>
      </c>
      <c r="K266" s="12">
        <v>1589</v>
      </c>
      <c r="L266" s="8">
        <v>0.42927864214992928</v>
      </c>
    </row>
    <row r="267" spans="1:12" ht="22.5" customHeight="1">
      <c r="A267" s="3" t="s">
        <v>193</v>
      </c>
      <c r="B267" s="1" t="s">
        <v>194</v>
      </c>
      <c r="C267" s="2" t="s">
        <v>1068</v>
      </c>
      <c r="D267" s="58"/>
      <c r="E267" s="11">
        <v>999</v>
      </c>
      <c r="F267" s="12">
        <v>94.105800000000002</v>
      </c>
      <c r="G267" s="12">
        <v>52.547400000000003</v>
      </c>
      <c r="H267" s="12">
        <v>38.461500000000001</v>
      </c>
      <c r="I267" s="11">
        <v>33.466500000000003</v>
      </c>
      <c r="J267" s="11">
        <v>28.571400000000001</v>
      </c>
      <c r="K267" s="12">
        <v>1754</v>
      </c>
      <c r="L267" s="8">
        <v>0.43012820512820515</v>
      </c>
    </row>
    <row r="268" spans="1:12" ht="22.5" customHeight="1">
      <c r="A268" s="3" t="s">
        <v>426</v>
      </c>
      <c r="B268" s="1" t="s">
        <v>445</v>
      </c>
      <c r="C268" s="2" t="s">
        <v>877</v>
      </c>
      <c r="D268" s="58"/>
      <c r="E268" s="11">
        <v>1623</v>
      </c>
      <c r="F268" s="12">
        <v>152.88660000000002</v>
      </c>
      <c r="G268" s="12">
        <v>85.369799999999998</v>
      </c>
      <c r="H268" s="12">
        <v>62.485500000000002</v>
      </c>
      <c r="I268" s="11">
        <v>54.3705</v>
      </c>
      <c r="J268" s="11">
        <v>46.4178</v>
      </c>
      <c r="K268" s="12">
        <v>2846</v>
      </c>
      <c r="L268" s="8">
        <v>0.42969984202211686</v>
      </c>
    </row>
    <row r="269" spans="1:12" ht="22.5" customHeight="1">
      <c r="A269" s="3" t="s">
        <v>245</v>
      </c>
      <c r="B269" s="1" t="s">
        <v>246</v>
      </c>
      <c r="C269" s="2" t="s">
        <v>465</v>
      </c>
      <c r="D269" s="58"/>
      <c r="E269" s="11">
        <v>973</v>
      </c>
      <c r="F269" s="12">
        <v>91.656600000000012</v>
      </c>
      <c r="G269" s="12">
        <v>51.1798</v>
      </c>
      <c r="H269" s="12">
        <v>37.460499999999996</v>
      </c>
      <c r="I269" s="11">
        <v>32.595500000000001</v>
      </c>
      <c r="J269" s="11">
        <v>27.8278</v>
      </c>
      <c r="K269" s="12">
        <v>1708</v>
      </c>
      <c r="L269" s="8">
        <v>0.42988808426596448</v>
      </c>
    </row>
    <row r="270" spans="1:12" ht="22.5" customHeight="1">
      <c r="A270" s="3" t="s">
        <v>205</v>
      </c>
      <c r="B270" s="1" t="s">
        <v>447</v>
      </c>
      <c r="C270" s="2" t="s">
        <v>466</v>
      </c>
      <c r="D270" s="58"/>
      <c r="E270" s="11">
        <v>649</v>
      </c>
      <c r="F270" s="12">
        <v>61.135800000000003</v>
      </c>
      <c r="G270" s="12">
        <v>34.1374</v>
      </c>
      <c r="H270" s="12">
        <v>24.986499999999999</v>
      </c>
      <c r="I270" s="11">
        <v>21.741500000000002</v>
      </c>
      <c r="J270" s="11">
        <v>18.561399999999999</v>
      </c>
      <c r="K270" s="12">
        <v>1139</v>
      </c>
      <c r="L270" s="8">
        <v>0.42941757156959526</v>
      </c>
    </row>
    <row r="271" spans="1:12" ht="22.5" customHeight="1">
      <c r="A271" s="3" t="s">
        <v>242</v>
      </c>
      <c r="B271" s="1" t="s">
        <v>243</v>
      </c>
      <c r="C271" s="2" t="s">
        <v>244</v>
      </c>
      <c r="D271" s="58"/>
      <c r="E271" s="11">
        <v>435</v>
      </c>
      <c r="F271" s="12">
        <v>40.977000000000004</v>
      </c>
      <c r="G271" s="12">
        <v>22.881</v>
      </c>
      <c r="H271" s="12">
        <v>16.747499999999999</v>
      </c>
      <c r="I271" s="11">
        <v>14.572500000000002</v>
      </c>
      <c r="J271" s="11">
        <v>12.441000000000001</v>
      </c>
      <c r="K271" s="12">
        <v>764</v>
      </c>
      <c r="L271" s="8">
        <v>0.43004418262150224</v>
      </c>
    </row>
    <row r="272" spans="1:12" ht="22.5" customHeight="1">
      <c r="A272" s="3" t="s">
        <v>202</v>
      </c>
      <c r="B272" s="1" t="s">
        <v>203</v>
      </c>
      <c r="C272" s="2" t="s">
        <v>499</v>
      </c>
      <c r="D272" s="58"/>
      <c r="E272" s="11">
        <v>435</v>
      </c>
      <c r="F272" s="12">
        <v>40.977000000000004</v>
      </c>
      <c r="G272" s="12">
        <v>22.881</v>
      </c>
      <c r="H272" s="12">
        <v>16.747499999999999</v>
      </c>
      <c r="I272" s="11">
        <v>14.572500000000002</v>
      </c>
      <c r="J272" s="11">
        <v>12.441000000000001</v>
      </c>
      <c r="K272" s="12">
        <v>764</v>
      </c>
      <c r="L272" s="8">
        <v>0.43004418262150224</v>
      </c>
    </row>
    <row r="273" spans="1:12" ht="22.5" customHeight="1">
      <c r="A273" s="3" t="s">
        <v>251</v>
      </c>
      <c r="B273" s="1" t="s">
        <v>289</v>
      </c>
      <c r="C273" s="2" t="s">
        <v>467</v>
      </c>
      <c r="D273" s="58"/>
      <c r="E273" s="11">
        <v>133</v>
      </c>
      <c r="F273" s="12">
        <v>12.528600000000001</v>
      </c>
      <c r="G273" s="12">
        <v>6.9958</v>
      </c>
      <c r="H273" s="12">
        <v>5.1204999999999998</v>
      </c>
      <c r="I273" s="11">
        <v>4.4555000000000007</v>
      </c>
      <c r="J273" s="11">
        <v>3.8037999999999998</v>
      </c>
      <c r="K273" s="12">
        <v>236</v>
      </c>
      <c r="L273" s="8">
        <v>0.43540669856459335</v>
      </c>
    </row>
    <row r="274" spans="1:12" ht="22.5" customHeight="1">
      <c r="A274" s="3" t="s">
        <v>428</v>
      </c>
      <c r="B274" s="1" t="s">
        <v>448</v>
      </c>
      <c r="C274" s="2" t="s">
        <v>500</v>
      </c>
      <c r="D274" s="58"/>
      <c r="E274" s="11">
        <v>241</v>
      </c>
      <c r="F274" s="12">
        <v>22.702200000000001</v>
      </c>
      <c r="G274" s="12">
        <v>12.676600000000001</v>
      </c>
      <c r="H274" s="12">
        <v>9.2784999999999993</v>
      </c>
      <c r="I274" s="11">
        <v>8.073500000000001</v>
      </c>
      <c r="J274" s="11">
        <v>6.8925999999999998</v>
      </c>
      <c r="K274" s="12">
        <v>432</v>
      </c>
      <c r="L274" s="8">
        <v>0.44</v>
      </c>
    </row>
    <row r="275" spans="1:12" ht="22.5" customHeight="1">
      <c r="A275" s="3" t="s">
        <v>227</v>
      </c>
      <c r="B275" s="1" t="s">
        <v>228</v>
      </c>
      <c r="C275" s="2" t="s">
        <v>501</v>
      </c>
      <c r="D275" s="58"/>
      <c r="E275" s="11">
        <v>103</v>
      </c>
      <c r="F275" s="12">
        <v>9.7026000000000003</v>
      </c>
      <c r="G275" s="12">
        <v>5.4177999999999997</v>
      </c>
      <c r="H275" s="12">
        <v>3.9655</v>
      </c>
      <c r="I275" s="11">
        <v>3.4505000000000003</v>
      </c>
      <c r="J275" s="11">
        <v>2.9458000000000002</v>
      </c>
      <c r="K275" s="12">
        <v>327</v>
      </c>
      <c r="L275" s="8">
        <v>0.6827586206896552</v>
      </c>
    </row>
    <row r="276" spans="1:12" ht="22.5" customHeight="1">
      <c r="A276" s="3" t="s">
        <v>213</v>
      </c>
      <c r="B276" s="1" t="s">
        <v>214</v>
      </c>
      <c r="C276" s="2" t="s">
        <v>215</v>
      </c>
      <c r="D276" s="58"/>
      <c r="E276" s="11">
        <v>156</v>
      </c>
      <c r="F276" s="12">
        <v>14.695200000000002</v>
      </c>
      <c r="G276" s="12">
        <v>8.2056000000000004</v>
      </c>
      <c r="H276" s="12">
        <v>6.0060000000000002</v>
      </c>
      <c r="I276" s="11">
        <v>5.226</v>
      </c>
      <c r="J276" s="11">
        <v>4.4615999999999998</v>
      </c>
      <c r="K276" s="12">
        <v>219</v>
      </c>
      <c r="L276" s="8">
        <v>0.28350515463917525</v>
      </c>
    </row>
    <row r="277" spans="1:12" ht="22.5" customHeight="1">
      <c r="A277" s="3" t="s">
        <v>432</v>
      </c>
      <c r="B277" s="1" t="s">
        <v>27</v>
      </c>
      <c r="C277" s="2" t="s">
        <v>148</v>
      </c>
      <c r="D277" s="58"/>
      <c r="E277" s="11">
        <v>159</v>
      </c>
      <c r="F277" s="12">
        <v>14.9778</v>
      </c>
      <c r="G277" s="12">
        <v>8.3634000000000004</v>
      </c>
      <c r="H277" s="12">
        <v>6.1215000000000002</v>
      </c>
      <c r="I277" s="11">
        <v>5.3265000000000002</v>
      </c>
      <c r="J277" s="11">
        <v>4.5473999999999997</v>
      </c>
      <c r="K277" s="12">
        <v>358</v>
      </c>
      <c r="L277" s="8">
        <v>0.55499999999999994</v>
      </c>
    </row>
    <row r="278" spans="1:12" ht="22.5" customHeight="1">
      <c r="A278" s="3" t="s">
        <v>433</v>
      </c>
      <c r="B278" s="1" t="s">
        <v>240</v>
      </c>
      <c r="C278" s="2" t="s">
        <v>241</v>
      </c>
      <c r="D278" s="58"/>
      <c r="E278" s="11">
        <v>85</v>
      </c>
      <c r="F278" s="12">
        <v>8.0069999999999997</v>
      </c>
      <c r="G278" s="12">
        <v>4.4710000000000001</v>
      </c>
      <c r="H278" s="12">
        <v>3.2725</v>
      </c>
      <c r="I278" s="11">
        <v>2.8475000000000001</v>
      </c>
      <c r="J278" s="11">
        <v>2.431</v>
      </c>
      <c r="K278" s="12">
        <v>115</v>
      </c>
      <c r="L278" s="8">
        <v>0.25641025641025639</v>
      </c>
    </row>
    <row r="279" spans="1:12" ht="22.5" customHeight="1">
      <c r="A279" s="3" t="s">
        <v>211</v>
      </c>
      <c r="B279" s="1" t="s">
        <v>453</v>
      </c>
      <c r="C279" s="2" t="s">
        <v>133</v>
      </c>
      <c r="D279" s="58"/>
      <c r="E279" s="11">
        <v>61</v>
      </c>
      <c r="F279" s="12">
        <v>5.7462</v>
      </c>
      <c r="G279" s="12">
        <v>3.2086000000000001</v>
      </c>
      <c r="H279" s="12">
        <v>2.3485</v>
      </c>
      <c r="I279" s="11">
        <v>2.0435000000000003</v>
      </c>
      <c r="J279" s="11">
        <v>1.7445999999999999</v>
      </c>
      <c r="K279" s="12">
        <v>86</v>
      </c>
      <c r="L279" s="8">
        <v>0.28000000000000003</v>
      </c>
    </row>
    <row r="280" spans="1:12" ht="22.5" customHeight="1">
      <c r="A280" s="3" t="s">
        <v>254</v>
      </c>
      <c r="B280" s="1" t="s">
        <v>255</v>
      </c>
      <c r="C280" s="2" t="s">
        <v>471</v>
      </c>
      <c r="D280" s="58"/>
      <c r="E280" s="11">
        <v>201</v>
      </c>
      <c r="F280" s="12">
        <v>18.934200000000001</v>
      </c>
      <c r="G280" s="12">
        <v>10.5726</v>
      </c>
      <c r="H280" s="12">
        <v>7.7385000000000002</v>
      </c>
      <c r="I280" s="11">
        <v>6.7335000000000003</v>
      </c>
      <c r="J280" s="11">
        <v>5.7485999999999997</v>
      </c>
      <c r="K280" s="12">
        <v>572</v>
      </c>
      <c r="L280" s="8">
        <v>0.64763779527559051</v>
      </c>
    </row>
    <row r="281" spans="1:12" ht="22.5" customHeight="1">
      <c r="A281" s="3" t="s">
        <v>252</v>
      </c>
      <c r="B281" s="1" t="s">
        <v>279</v>
      </c>
      <c r="C281" s="2" t="s">
        <v>472</v>
      </c>
      <c r="D281" s="58"/>
      <c r="E281" s="11">
        <v>73</v>
      </c>
      <c r="F281" s="12">
        <v>6.8766000000000007</v>
      </c>
      <c r="G281" s="12">
        <v>3.8397999999999999</v>
      </c>
      <c r="H281" s="12">
        <v>2.8104999999999998</v>
      </c>
      <c r="I281" s="11">
        <v>2.4455</v>
      </c>
      <c r="J281" s="11">
        <v>2.0878000000000001</v>
      </c>
      <c r="K281" s="12">
        <v>212</v>
      </c>
      <c r="L281" s="8">
        <v>0.65240641711229941</v>
      </c>
    </row>
    <row r="282" spans="1:12" ht="22.5" customHeight="1">
      <c r="A282" s="3" t="s">
        <v>257</v>
      </c>
      <c r="B282" s="1" t="s">
        <v>258</v>
      </c>
      <c r="C282" s="2" t="s">
        <v>160</v>
      </c>
      <c r="D282" s="58"/>
      <c r="E282" s="11">
        <v>81</v>
      </c>
      <c r="F282" s="12">
        <v>7.6302000000000003</v>
      </c>
      <c r="G282" s="12">
        <v>4.2606000000000002</v>
      </c>
      <c r="H282" s="12">
        <v>3.1185</v>
      </c>
      <c r="I282" s="11">
        <v>2.7135000000000002</v>
      </c>
      <c r="J282" s="11">
        <v>2.3166000000000002</v>
      </c>
      <c r="K282" s="12">
        <v>246</v>
      </c>
      <c r="L282" s="8">
        <v>0.66972477064220182</v>
      </c>
    </row>
    <row r="283" spans="1:12" ht="22.5" customHeight="1">
      <c r="A283" s="3" t="s">
        <v>208</v>
      </c>
      <c r="B283" s="1" t="s">
        <v>454</v>
      </c>
      <c r="C283" s="2" t="s">
        <v>184</v>
      </c>
      <c r="D283" s="58"/>
      <c r="E283" s="11">
        <v>749</v>
      </c>
      <c r="F283" s="12">
        <v>70.555800000000005</v>
      </c>
      <c r="G283" s="12">
        <v>39.397399999999998</v>
      </c>
      <c r="H283" s="12">
        <v>28.836500000000001</v>
      </c>
      <c r="I283" s="11">
        <v>25.0915</v>
      </c>
      <c r="J283" s="11">
        <v>21.421400000000002</v>
      </c>
      <c r="K283" s="12">
        <v>1315</v>
      </c>
      <c r="L283" s="8">
        <v>0.42991452991452994</v>
      </c>
    </row>
    <row r="284" spans="1:12" ht="22.5" customHeight="1">
      <c r="A284" s="3" t="s">
        <v>434</v>
      </c>
      <c r="B284" s="1" t="s">
        <v>455</v>
      </c>
      <c r="C284" s="2" t="s">
        <v>876</v>
      </c>
      <c r="D284" s="58"/>
      <c r="E284" s="11">
        <v>314</v>
      </c>
      <c r="F284" s="12">
        <v>29.578800000000001</v>
      </c>
      <c r="G284" s="12">
        <v>16.516400000000001</v>
      </c>
      <c r="H284" s="12">
        <v>12.089</v>
      </c>
      <c r="I284" s="11">
        <v>10.519</v>
      </c>
      <c r="J284" s="11">
        <v>8.9803999999999995</v>
      </c>
      <c r="K284" s="12">
        <v>552</v>
      </c>
      <c r="L284" s="8">
        <v>0.43061224489795913</v>
      </c>
    </row>
    <row r="285" spans="1:12" ht="22.5" customHeight="1">
      <c r="A285" s="3" t="s">
        <v>435</v>
      </c>
      <c r="B285" s="1" t="s">
        <v>24</v>
      </c>
      <c r="C285" s="2" t="s">
        <v>474</v>
      </c>
      <c r="D285" s="58"/>
      <c r="E285" s="11">
        <v>91</v>
      </c>
      <c r="F285" s="12">
        <v>8.5722000000000005</v>
      </c>
      <c r="G285" s="12">
        <v>4.7866</v>
      </c>
      <c r="H285" s="12">
        <v>3.5034999999999998</v>
      </c>
      <c r="I285" s="11">
        <v>3.0485000000000002</v>
      </c>
      <c r="J285" s="11">
        <v>2.6026000000000002</v>
      </c>
      <c r="K285" s="12">
        <v>261</v>
      </c>
      <c r="L285" s="8">
        <v>0.64935064935064934</v>
      </c>
    </row>
    <row r="286" spans="1:12" ht="22.5" customHeight="1">
      <c r="A286" s="3" t="s">
        <v>436</v>
      </c>
      <c r="B286" s="1" t="s">
        <v>129</v>
      </c>
      <c r="C286" s="2" t="s">
        <v>1067</v>
      </c>
      <c r="D286" s="58"/>
      <c r="E286" s="11">
        <v>359</v>
      </c>
      <c r="F286" s="12">
        <v>33.817800000000005</v>
      </c>
      <c r="G286" s="12">
        <v>18.883400000000002</v>
      </c>
      <c r="H286" s="12">
        <v>13.8215</v>
      </c>
      <c r="I286" s="11">
        <v>12.0265</v>
      </c>
      <c r="J286" s="11">
        <v>10.2674</v>
      </c>
      <c r="K286" s="12">
        <v>1029</v>
      </c>
      <c r="L286" s="8">
        <v>0.6502732240437159</v>
      </c>
    </row>
    <row r="287" spans="1:12" ht="22.5" customHeight="1">
      <c r="A287" s="3" t="s">
        <v>56</v>
      </c>
      <c r="B287" s="1" t="s">
        <v>57</v>
      </c>
      <c r="C287" s="2" t="s">
        <v>58</v>
      </c>
      <c r="D287" s="58"/>
      <c r="E287" s="11">
        <v>290</v>
      </c>
      <c r="F287" s="12">
        <v>27.318000000000001</v>
      </c>
      <c r="G287" s="12">
        <v>15.254</v>
      </c>
      <c r="H287" s="12">
        <v>11.164999999999999</v>
      </c>
      <c r="I287" s="11">
        <v>9.7149999999999999</v>
      </c>
      <c r="J287" s="11">
        <v>8.2940000000000005</v>
      </c>
      <c r="K287" s="12">
        <v>641</v>
      </c>
      <c r="L287" s="8">
        <v>0.5473684210526315</v>
      </c>
    </row>
    <row r="288" spans="1:12" ht="22.5" customHeight="1">
      <c r="A288" s="3" t="s">
        <v>59</v>
      </c>
      <c r="B288" s="1" t="s">
        <v>60</v>
      </c>
      <c r="C288" s="2" t="s">
        <v>475</v>
      </c>
      <c r="D288" s="58"/>
      <c r="E288" s="11">
        <v>389</v>
      </c>
      <c r="F288" s="12">
        <v>36.643799999999999</v>
      </c>
      <c r="G288" s="12">
        <v>20.461400000000001</v>
      </c>
      <c r="H288" s="12">
        <v>14.9765</v>
      </c>
      <c r="I288" s="11">
        <v>13.031500000000001</v>
      </c>
      <c r="J288" s="11">
        <v>11.125400000000001</v>
      </c>
      <c r="K288" s="12">
        <v>866</v>
      </c>
      <c r="L288" s="8">
        <v>0.55064935064935061</v>
      </c>
    </row>
    <row r="289" spans="1:12" ht="22.5" customHeight="1">
      <c r="A289" s="3" t="s">
        <v>437</v>
      </c>
      <c r="B289" s="1" t="s">
        <v>456</v>
      </c>
      <c r="C289" s="2" t="s">
        <v>502</v>
      </c>
      <c r="D289" s="58"/>
      <c r="E289" s="11">
        <v>79</v>
      </c>
      <c r="F289" s="12">
        <v>7.4418000000000006</v>
      </c>
      <c r="G289" s="12">
        <v>4.1554000000000002</v>
      </c>
      <c r="H289" s="12">
        <v>3.0415000000000001</v>
      </c>
      <c r="I289" s="11">
        <v>2.6465000000000001</v>
      </c>
      <c r="J289" s="11">
        <v>2.2593999999999999</v>
      </c>
      <c r="K289" s="12">
        <v>177</v>
      </c>
      <c r="L289" s="8">
        <v>0.5535714285714286</v>
      </c>
    </row>
    <row r="290" spans="1:12" ht="22.5" customHeight="1">
      <c r="A290" s="3" t="s">
        <v>82</v>
      </c>
      <c r="B290" s="1" t="s">
        <v>457</v>
      </c>
      <c r="C290" s="2" t="s">
        <v>477</v>
      </c>
      <c r="D290" s="58"/>
      <c r="E290" s="11">
        <v>384</v>
      </c>
      <c r="F290" s="12">
        <v>36.172800000000002</v>
      </c>
      <c r="G290" s="12">
        <v>20.198399999999999</v>
      </c>
      <c r="H290" s="12">
        <v>14.783999999999999</v>
      </c>
      <c r="I290" s="11">
        <v>12.864000000000001</v>
      </c>
      <c r="J290" s="11">
        <v>10.9824</v>
      </c>
      <c r="K290" s="12">
        <v>675</v>
      </c>
      <c r="L290" s="8">
        <v>0.43000000000000005</v>
      </c>
    </row>
    <row r="291" spans="1:12" ht="22.5" customHeight="1">
      <c r="A291" s="3" t="s">
        <v>438</v>
      </c>
      <c r="B291" s="1" t="s">
        <v>458</v>
      </c>
      <c r="C291" s="2" t="s">
        <v>1066</v>
      </c>
      <c r="D291" s="58"/>
      <c r="E291" s="11">
        <v>223</v>
      </c>
      <c r="F291" s="12">
        <v>21.006600000000002</v>
      </c>
      <c r="G291" s="12">
        <v>11.729800000000001</v>
      </c>
      <c r="H291" s="12">
        <v>8.5854999999999997</v>
      </c>
      <c r="I291" s="11">
        <v>7.4705000000000004</v>
      </c>
      <c r="J291" s="11">
        <v>6.3777999999999997</v>
      </c>
      <c r="K291" s="12">
        <v>393</v>
      </c>
      <c r="L291" s="8">
        <v>0.43048128342245995</v>
      </c>
    </row>
    <row r="292" spans="1:12" ht="22.5" customHeight="1">
      <c r="A292" s="3" t="s">
        <v>439</v>
      </c>
      <c r="B292" s="1" t="s">
        <v>459</v>
      </c>
      <c r="C292" s="2" t="s">
        <v>479</v>
      </c>
      <c r="D292" s="58"/>
      <c r="E292" s="11">
        <v>576</v>
      </c>
      <c r="F292" s="12">
        <v>54.259200000000007</v>
      </c>
      <c r="G292" s="12">
        <v>30.297599999999999</v>
      </c>
      <c r="H292" s="12">
        <v>22.175999999999998</v>
      </c>
      <c r="I292" s="11">
        <v>19.295999999999999</v>
      </c>
      <c r="J292" s="11">
        <v>16.473600000000001</v>
      </c>
      <c r="K292" s="12">
        <v>1602</v>
      </c>
      <c r="L292" s="8">
        <v>0.64</v>
      </c>
    </row>
    <row r="293" spans="1:12" ht="22.5" customHeight="1">
      <c r="A293" s="3" t="s">
        <v>29</v>
      </c>
      <c r="B293" s="1" t="s">
        <v>30</v>
      </c>
      <c r="C293" s="2" t="s">
        <v>30</v>
      </c>
      <c r="D293" s="58"/>
      <c r="E293" s="11">
        <v>140</v>
      </c>
      <c r="F293" s="12">
        <v>13.188000000000001</v>
      </c>
      <c r="G293" s="12">
        <v>7.3639999999999999</v>
      </c>
      <c r="H293" s="12">
        <v>5.39</v>
      </c>
      <c r="I293" s="11">
        <v>4.6900000000000004</v>
      </c>
      <c r="J293" s="11">
        <v>4.0040000000000004</v>
      </c>
      <c r="K293" s="12">
        <v>163</v>
      </c>
      <c r="L293" s="8">
        <v>0.13815789473684215</v>
      </c>
    </row>
    <row r="294" spans="1:12" ht="22.5" customHeight="1">
      <c r="A294" s="21" t="s">
        <v>503</v>
      </c>
      <c r="B294" s="20" t="s">
        <v>504</v>
      </c>
      <c r="C294" s="49" t="s">
        <v>286</v>
      </c>
      <c r="D294" s="55">
        <v>175000</v>
      </c>
      <c r="E294" s="50">
        <v>7165</v>
      </c>
      <c r="F294" s="51">
        <v>674.9430000000001</v>
      </c>
      <c r="G294" s="51">
        <v>376.87900000000002</v>
      </c>
      <c r="H294" s="51">
        <v>275.85250000000002</v>
      </c>
      <c r="I294" s="50">
        <v>240.0275</v>
      </c>
      <c r="J294" s="50">
        <v>204.91900000000001</v>
      </c>
      <c r="K294" s="51">
        <v>17275</v>
      </c>
      <c r="L294" s="52">
        <v>0.58521827640805246</v>
      </c>
    </row>
    <row r="295" spans="1:12" ht="22.5" customHeight="1">
      <c r="A295" s="21" t="s">
        <v>505</v>
      </c>
      <c r="B295" s="20" t="s">
        <v>506</v>
      </c>
      <c r="C295" s="49" t="s">
        <v>286</v>
      </c>
      <c r="D295" s="55">
        <v>175000</v>
      </c>
      <c r="E295" s="50">
        <v>7165</v>
      </c>
      <c r="F295" s="51">
        <v>674.9430000000001</v>
      </c>
      <c r="G295" s="51">
        <v>376.87900000000002</v>
      </c>
      <c r="H295" s="51">
        <v>275.85250000000002</v>
      </c>
      <c r="I295" s="50">
        <v>240.0275</v>
      </c>
      <c r="J295" s="50">
        <v>204.91900000000001</v>
      </c>
      <c r="K295" s="51">
        <v>17275</v>
      </c>
      <c r="L295" s="52">
        <v>0.58521827640805246</v>
      </c>
    </row>
    <row r="296" spans="1:12" ht="22.5" customHeight="1">
      <c r="A296" s="21" t="s">
        <v>507</v>
      </c>
      <c r="B296" s="20" t="s">
        <v>508</v>
      </c>
      <c r="C296" s="49" t="s">
        <v>287</v>
      </c>
      <c r="D296" s="55">
        <v>225000</v>
      </c>
      <c r="E296" s="50">
        <v>7868</v>
      </c>
      <c r="F296" s="51">
        <v>741.16560000000004</v>
      </c>
      <c r="G296" s="51">
        <v>413.85680000000002</v>
      </c>
      <c r="H296" s="51">
        <v>302.91800000000001</v>
      </c>
      <c r="I296" s="50">
        <v>263.57800000000003</v>
      </c>
      <c r="J296" s="50">
        <v>225.0248</v>
      </c>
      <c r="K296" s="51">
        <v>18970</v>
      </c>
      <c r="L296" s="52">
        <v>0.58521827640805246</v>
      </c>
    </row>
    <row r="297" spans="1:12" ht="22.5" customHeight="1">
      <c r="A297" s="21" t="s">
        <v>509</v>
      </c>
      <c r="B297" s="20" t="s">
        <v>510</v>
      </c>
      <c r="C297" s="49" t="s">
        <v>287</v>
      </c>
      <c r="D297" s="55">
        <v>225000</v>
      </c>
      <c r="E297" s="50">
        <v>7868</v>
      </c>
      <c r="F297" s="51">
        <v>741.16560000000004</v>
      </c>
      <c r="G297" s="51">
        <v>413.85680000000002</v>
      </c>
      <c r="H297" s="51">
        <v>302.91800000000001</v>
      </c>
      <c r="I297" s="50">
        <v>263.57800000000003</v>
      </c>
      <c r="J297" s="50">
        <v>225.0248</v>
      </c>
      <c r="K297" s="51">
        <v>18970</v>
      </c>
      <c r="L297" s="52">
        <v>0.58521827640805246</v>
      </c>
    </row>
    <row r="298" spans="1:12" ht="22.5" customHeight="1">
      <c r="A298" s="21" t="s">
        <v>511</v>
      </c>
      <c r="B298" s="20" t="s">
        <v>512</v>
      </c>
      <c r="C298" s="49" t="s">
        <v>519</v>
      </c>
      <c r="D298" s="55">
        <v>250000</v>
      </c>
      <c r="E298" s="50">
        <v>8856</v>
      </c>
      <c r="F298" s="51">
        <v>834.23520000000008</v>
      </c>
      <c r="G298" s="51">
        <v>465.82560000000001</v>
      </c>
      <c r="H298" s="51">
        <v>340.95600000000002</v>
      </c>
      <c r="I298" s="50">
        <v>296.67600000000004</v>
      </c>
      <c r="J298" s="50">
        <v>253.2816</v>
      </c>
      <c r="K298" s="51">
        <v>21601</v>
      </c>
      <c r="L298" s="52">
        <v>0.59</v>
      </c>
    </row>
    <row r="299" spans="1:12" ht="22.5" customHeight="1">
      <c r="A299" s="21" t="s">
        <v>513</v>
      </c>
      <c r="B299" s="20" t="s">
        <v>514</v>
      </c>
      <c r="C299" s="49" t="s">
        <v>519</v>
      </c>
      <c r="D299" s="55">
        <v>250000</v>
      </c>
      <c r="E299" s="50">
        <v>8856</v>
      </c>
      <c r="F299" s="51">
        <v>834.23520000000008</v>
      </c>
      <c r="G299" s="51">
        <v>465.82560000000001</v>
      </c>
      <c r="H299" s="51">
        <v>340.95600000000002</v>
      </c>
      <c r="I299" s="50">
        <v>296.67600000000004</v>
      </c>
      <c r="J299" s="50">
        <v>253.2816</v>
      </c>
      <c r="K299" s="51">
        <v>21601</v>
      </c>
      <c r="L299" s="52">
        <v>0.59</v>
      </c>
    </row>
    <row r="300" spans="1:12" ht="22.5" customHeight="1">
      <c r="A300" s="21" t="s">
        <v>515</v>
      </c>
      <c r="B300" s="20" t="s">
        <v>516</v>
      </c>
      <c r="C300" s="49" t="s">
        <v>520</v>
      </c>
      <c r="D300" s="55">
        <v>250000</v>
      </c>
      <c r="E300" s="50">
        <v>12687</v>
      </c>
      <c r="F300" s="51">
        <v>1195.1154000000001</v>
      </c>
      <c r="G300" s="51">
        <v>667.33619999999996</v>
      </c>
      <c r="H300" s="51">
        <v>488.4495</v>
      </c>
      <c r="I300" s="50">
        <v>425.0145</v>
      </c>
      <c r="J300" s="50">
        <v>362.84820000000002</v>
      </c>
      <c r="K300" s="51">
        <v>30944</v>
      </c>
      <c r="L300" s="52">
        <v>0.59</v>
      </c>
    </row>
    <row r="301" spans="1:12" ht="22.5" customHeight="1">
      <c r="A301" s="21" t="s">
        <v>517</v>
      </c>
      <c r="B301" s="20" t="s">
        <v>518</v>
      </c>
      <c r="C301" s="49" t="s">
        <v>520</v>
      </c>
      <c r="D301" s="55">
        <v>250000</v>
      </c>
      <c r="E301" s="50">
        <v>12687</v>
      </c>
      <c r="F301" s="51">
        <v>1195.1154000000001</v>
      </c>
      <c r="G301" s="51">
        <v>667.33619999999996</v>
      </c>
      <c r="H301" s="51">
        <v>488.4495</v>
      </c>
      <c r="I301" s="50">
        <v>425.0145</v>
      </c>
      <c r="J301" s="50">
        <v>362.84820000000002</v>
      </c>
      <c r="K301" s="51">
        <v>30944</v>
      </c>
      <c r="L301" s="52">
        <v>0.59</v>
      </c>
    </row>
    <row r="302" spans="1:12" s="23" customFormat="1" ht="22.5" customHeight="1">
      <c r="A302" s="38"/>
      <c r="B302" s="31"/>
      <c r="C302" s="31"/>
      <c r="D302" s="56"/>
      <c r="E302" s="31"/>
      <c r="F302" s="31"/>
      <c r="G302" s="31"/>
      <c r="H302" s="31"/>
      <c r="I302" s="31"/>
      <c r="J302" s="31"/>
      <c r="K302" s="31"/>
      <c r="L302" s="39"/>
    </row>
    <row r="303" spans="1:12" ht="22.5" customHeight="1">
      <c r="A303" s="13" t="s">
        <v>423</v>
      </c>
      <c r="B303" s="1" t="s">
        <v>442</v>
      </c>
      <c r="C303" s="2" t="s">
        <v>462</v>
      </c>
      <c r="D303" s="58"/>
      <c r="E303" s="11">
        <v>922</v>
      </c>
      <c r="F303" s="12">
        <v>86.852400000000003</v>
      </c>
      <c r="G303" s="12">
        <v>48.497199999999999</v>
      </c>
      <c r="H303" s="12">
        <v>35.497</v>
      </c>
      <c r="I303" s="11">
        <v>30.887</v>
      </c>
      <c r="J303" s="11">
        <v>26.369199999999999</v>
      </c>
      <c r="K303" s="32">
        <v>1617</v>
      </c>
      <c r="L303" s="8">
        <v>0.42966573816155984</v>
      </c>
    </row>
    <row r="304" spans="1:12" ht="22.5" customHeight="1">
      <c r="A304" s="13" t="s">
        <v>424</v>
      </c>
      <c r="B304" s="1" t="s">
        <v>443</v>
      </c>
      <c r="C304" s="2" t="s">
        <v>463</v>
      </c>
      <c r="D304" s="58"/>
      <c r="E304" s="11">
        <v>1288</v>
      </c>
      <c r="F304" s="12">
        <v>121.32960000000001</v>
      </c>
      <c r="G304" s="12">
        <v>67.748800000000003</v>
      </c>
      <c r="H304" s="12">
        <v>49.588000000000001</v>
      </c>
      <c r="I304" s="11">
        <v>43.148000000000003</v>
      </c>
      <c r="J304" s="11">
        <v>36.836800000000004</v>
      </c>
      <c r="K304" s="32">
        <v>2258</v>
      </c>
      <c r="L304" s="8">
        <v>0.42951179374657156</v>
      </c>
    </row>
    <row r="305" spans="1:12" ht="22.5" customHeight="1">
      <c r="A305" s="13" t="s">
        <v>425</v>
      </c>
      <c r="B305" s="1" t="s">
        <v>444</v>
      </c>
      <c r="C305" s="2" t="s">
        <v>464</v>
      </c>
      <c r="D305" s="58"/>
      <c r="E305" s="11">
        <v>1596</v>
      </c>
      <c r="F305" s="12">
        <v>150.3432</v>
      </c>
      <c r="G305" s="12">
        <v>83.949600000000004</v>
      </c>
      <c r="H305" s="12">
        <v>61.445999999999998</v>
      </c>
      <c r="I305" s="11">
        <v>53.466000000000001</v>
      </c>
      <c r="J305" s="11">
        <v>45.645600000000002</v>
      </c>
      <c r="K305" s="32">
        <v>2803</v>
      </c>
      <c r="L305" s="8">
        <v>0.43034925732637497</v>
      </c>
    </row>
    <row r="306" spans="1:12" ht="22.5" customHeight="1">
      <c r="A306" s="13" t="s">
        <v>218</v>
      </c>
      <c r="B306" s="1" t="s">
        <v>219</v>
      </c>
      <c r="C306" s="2" t="s">
        <v>220</v>
      </c>
      <c r="D306" s="58"/>
      <c r="E306" s="11">
        <v>906</v>
      </c>
      <c r="F306" s="12">
        <v>85.345200000000006</v>
      </c>
      <c r="G306" s="12">
        <v>47.6556</v>
      </c>
      <c r="H306" s="12">
        <v>34.881</v>
      </c>
      <c r="I306" s="11">
        <v>30.351000000000003</v>
      </c>
      <c r="J306" s="11">
        <v>25.9116</v>
      </c>
      <c r="K306" s="32">
        <v>1589</v>
      </c>
      <c r="L306" s="8">
        <v>0.42927864214992928</v>
      </c>
    </row>
    <row r="307" spans="1:12" ht="22.5" customHeight="1">
      <c r="A307" s="13" t="s">
        <v>193</v>
      </c>
      <c r="B307" s="1" t="s">
        <v>194</v>
      </c>
      <c r="C307" s="2" t="s">
        <v>343</v>
      </c>
      <c r="D307" s="58"/>
      <c r="E307" s="11">
        <v>999</v>
      </c>
      <c r="F307" s="12">
        <v>94.105800000000002</v>
      </c>
      <c r="G307" s="12">
        <v>52.547400000000003</v>
      </c>
      <c r="H307" s="12">
        <v>38.461500000000001</v>
      </c>
      <c r="I307" s="11">
        <v>33.466500000000003</v>
      </c>
      <c r="J307" s="11">
        <v>28.571400000000001</v>
      </c>
      <c r="K307" s="32">
        <v>1754</v>
      </c>
      <c r="L307" s="8">
        <v>0.43012820512820515</v>
      </c>
    </row>
    <row r="308" spans="1:12" ht="22.5" customHeight="1">
      <c r="A308" s="13" t="s">
        <v>426</v>
      </c>
      <c r="B308" s="1" t="s">
        <v>445</v>
      </c>
      <c r="C308" s="2" t="s">
        <v>877</v>
      </c>
      <c r="D308" s="58"/>
      <c r="E308" s="11">
        <v>1623</v>
      </c>
      <c r="F308" s="12">
        <v>152.88660000000002</v>
      </c>
      <c r="G308" s="12">
        <v>85.369799999999998</v>
      </c>
      <c r="H308" s="12">
        <v>62.485500000000002</v>
      </c>
      <c r="I308" s="11">
        <v>54.3705</v>
      </c>
      <c r="J308" s="11">
        <v>46.4178</v>
      </c>
      <c r="K308" s="32">
        <v>2846</v>
      </c>
      <c r="L308" s="8">
        <v>0.42969984202211686</v>
      </c>
    </row>
    <row r="309" spans="1:12" ht="22.5" customHeight="1">
      <c r="A309" s="13" t="s">
        <v>427</v>
      </c>
      <c r="B309" s="1" t="s">
        <v>446</v>
      </c>
      <c r="C309" s="2" t="s">
        <v>878</v>
      </c>
      <c r="D309" s="58"/>
      <c r="E309" s="11">
        <v>2606</v>
      </c>
      <c r="F309" s="12">
        <v>245.48520000000002</v>
      </c>
      <c r="G309" s="12">
        <v>137.07560000000001</v>
      </c>
      <c r="H309" s="12">
        <v>100.331</v>
      </c>
      <c r="I309" s="11">
        <v>87.301000000000002</v>
      </c>
      <c r="J309" s="11">
        <v>74.531599999999997</v>
      </c>
      <c r="K309" s="32">
        <v>5050</v>
      </c>
      <c r="L309" s="8">
        <v>0.48393854748603349</v>
      </c>
    </row>
    <row r="310" spans="1:12" ht="22.5" customHeight="1">
      <c r="A310" s="13" t="s">
        <v>236</v>
      </c>
      <c r="B310" s="1" t="s">
        <v>237</v>
      </c>
      <c r="C310" s="2" t="s">
        <v>288</v>
      </c>
      <c r="D310" s="58"/>
      <c r="E310" s="11">
        <v>836</v>
      </c>
      <c r="F310" s="12">
        <v>78.751200000000011</v>
      </c>
      <c r="G310" s="12">
        <v>43.973599999999998</v>
      </c>
      <c r="H310" s="12">
        <v>32.186</v>
      </c>
      <c r="I310" s="11">
        <v>28.006</v>
      </c>
      <c r="J310" s="11">
        <v>23.909600000000001</v>
      </c>
      <c r="K310" s="32">
        <v>1614</v>
      </c>
      <c r="L310" s="8">
        <v>0.48189415041782735</v>
      </c>
    </row>
    <row r="311" spans="1:12" ht="22.5" customHeight="1">
      <c r="A311" s="13" t="s">
        <v>421</v>
      </c>
      <c r="B311" s="1" t="s">
        <v>440</v>
      </c>
      <c r="C311" s="2" t="s">
        <v>232</v>
      </c>
      <c r="D311" s="58"/>
      <c r="E311" s="11">
        <v>837</v>
      </c>
      <c r="F311" s="12">
        <v>78.845399999999998</v>
      </c>
      <c r="G311" s="12">
        <v>44.026200000000003</v>
      </c>
      <c r="H311" s="12">
        <v>32.224499999999999</v>
      </c>
      <c r="I311" s="11">
        <v>28.0395</v>
      </c>
      <c r="J311" s="11">
        <v>23.938200000000002</v>
      </c>
      <c r="K311" s="32">
        <v>1467</v>
      </c>
      <c r="L311" s="8">
        <v>0.42944785276073616</v>
      </c>
    </row>
    <row r="312" spans="1:12" ht="22.5" customHeight="1">
      <c r="A312" s="13" t="s">
        <v>422</v>
      </c>
      <c r="B312" s="1" t="s">
        <v>441</v>
      </c>
      <c r="C312" s="2" t="s">
        <v>460</v>
      </c>
      <c r="D312" s="58"/>
      <c r="E312" s="11">
        <v>896</v>
      </c>
      <c r="F312" s="12">
        <v>84.403199999999998</v>
      </c>
      <c r="G312" s="12">
        <v>47.129600000000003</v>
      </c>
      <c r="H312" s="12">
        <v>34.496000000000002</v>
      </c>
      <c r="I312" s="11">
        <v>30.016000000000002</v>
      </c>
      <c r="J312" s="11">
        <v>25.625599999999999</v>
      </c>
      <c r="K312" s="32">
        <v>1573</v>
      </c>
      <c r="L312" s="8">
        <v>0.42989985693848354</v>
      </c>
    </row>
    <row r="313" spans="1:12" ht="22.5" customHeight="1">
      <c r="A313" s="13" t="s">
        <v>202</v>
      </c>
      <c r="B313" s="1" t="s">
        <v>203</v>
      </c>
      <c r="C313" s="2" t="s">
        <v>204</v>
      </c>
      <c r="D313" s="58"/>
      <c r="E313" s="11">
        <v>435</v>
      </c>
      <c r="F313" s="12">
        <v>40.977000000000004</v>
      </c>
      <c r="G313" s="12">
        <v>22.881</v>
      </c>
      <c r="H313" s="12">
        <v>16.747499999999999</v>
      </c>
      <c r="I313" s="11">
        <v>14.572500000000002</v>
      </c>
      <c r="J313" s="11">
        <v>12.441000000000001</v>
      </c>
      <c r="K313" s="32">
        <v>764</v>
      </c>
      <c r="L313" s="8">
        <v>0.43004418262150224</v>
      </c>
    </row>
    <row r="314" spans="1:12" ht="22.5" customHeight="1">
      <c r="A314" s="13" t="s">
        <v>242</v>
      </c>
      <c r="B314" s="1" t="s">
        <v>243</v>
      </c>
      <c r="C314" s="2" t="s">
        <v>244</v>
      </c>
      <c r="D314" s="58"/>
      <c r="E314" s="11">
        <v>435</v>
      </c>
      <c r="F314" s="12">
        <v>40.977000000000004</v>
      </c>
      <c r="G314" s="12">
        <v>22.881</v>
      </c>
      <c r="H314" s="12">
        <v>16.747499999999999</v>
      </c>
      <c r="I314" s="11">
        <v>14.572500000000002</v>
      </c>
      <c r="J314" s="11">
        <v>12.441000000000001</v>
      </c>
      <c r="K314" s="32">
        <v>764</v>
      </c>
      <c r="L314" s="8">
        <v>0.43004418262150224</v>
      </c>
    </row>
    <row r="315" spans="1:12" ht="22.5" customHeight="1">
      <c r="A315" s="13" t="s">
        <v>245</v>
      </c>
      <c r="B315" s="1" t="s">
        <v>246</v>
      </c>
      <c r="C315" s="2" t="s">
        <v>247</v>
      </c>
      <c r="D315" s="58"/>
      <c r="E315" s="11">
        <v>973</v>
      </c>
      <c r="F315" s="12">
        <v>91.656600000000012</v>
      </c>
      <c r="G315" s="12">
        <v>51.1798</v>
      </c>
      <c r="H315" s="12">
        <v>37.460499999999996</v>
      </c>
      <c r="I315" s="11">
        <v>32.595500000000001</v>
      </c>
      <c r="J315" s="11">
        <v>27.8278</v>
      </c>
      <c r="K315" s="32">
        <v>1708</v>
      </c>
      <c r="L315" s="8">
        <v>0.42988808426596448</v>
      </c>
    </row>
    <row r="316" spans="1:12" ht="22.5" customHeight="1">
      <c r="A316" s="13" t="s">
        <v>248</v>
      </c>
      <c r="B316" s="1" t="s">
        <v>249</v>
      </c>
      <c r="C316" s="2" t="s">
        <v>250</v>
      </c>
      <c r="D316" s="58"/>
      <c r="E316" s="11">
        <v>1001</v>
      </c>
      <c r="F316" s="12">
        <v>94.294200000000004</v>
      </c>
      <c r="G316" s="12">
        <v>52.6526</v>
      </c>
      <c r="H316" s="12">
        <v>38.538499999999999</v>
      </c>
      <c r="I316" s="11">
        <v>33.533500000000004</v>
      </c>
      <c r="J316" s="11">
        <v>28.628599999999999</v>
      </c>
      <c r="K316" s="32">
        <v>1941</v>
      </c>
      <c r="L316" s="8">
        <v>0.48407643312101911</v>
      </c>
    </row>
    <row r="317" spans="1:12" ht="22.5" customHeight="1">
      <c r="A317" s="13" t="s">
        <v>205</v>
      </c>
      <c r="B317" s="1" t="s">
        <v>206</v>
      </c>
      <c r="C317" s="2" t="s">
        <v>207</v>
      </c>
      <c r="D317" s="58"/>
      <c r="E317" s="11">
        <v>649</v>
      </c>
      <c r="F317" s="12">
        <v>61.135800000000003</v>
      </c>
      <c r="G317" s="12">
        <v>34.1374</v>
      </c>
      <c r="H317" s="12">
        <v>24.986499999999999</v>
      </c>
      <c r="I317" s="11">
        <v>21.741500000000002</v>
      </c>
      <c r="J317" s="11">
        <v>18.561399999999999</v>
      </c>
      <c r="K317" s="32">
        <v>1139</v>
      </c>
      <c r="L317" s="8">
        <v>0.42941757156959526</v>
      </c>
    </row>
    <row r="318" spans="1:12" ht="22.5" customHeight="1">
      <c r="A318" s="13" t="s">
        <v>428</v>
      </c>
      <c r="B318" s="1" t="s">
        <v>448</v>
      </c>
      <c r="C318" s="2" t="s">
        <v>468</v>
      </c>
      <c r="D318" s="58"/>
      <c r="E318" s="11">
        <v>241</v>
      </c>
      <c r="F318" s="12">
        <v>22.702200000000001</v>
      </c>
      <c r="G318" s="12">
        <v>12.676600000000001</v>
      </c>
      <c r="H318" s="12">
        <v>9.2784999999999993</v>
      </c>
      <c r="I318" s="11">
        <v>8.073500000000001</v>
      </c>
      <c r="J318" s="11">
        <v>6.8925999999999998</v>
      </c>
      <c r="K318" s="32">
        <v>432</v>
      </c>
      <c r="L318" s="8">
        <v>0.44</v>
      </c>
    </row>
    <row r="319" spans="1:12" ht="22.5" customHeight="1">
      <c r="A319" s="13" t="s">
        <v>251</v>
      </c>
      <c r="B319" s="1" t="s">
        <v>289</v>
      </c>
      <c r="C319" s="2" t="s">
        <v>151</v>
      </c>
      <c r="D319" s="58"/>
      <c r="E319" s="11">
        <v>133</v>
      </c>
      <c r="F319" s="12">
        <v>12.528600000000001</v>
      </c>
      <c r="G319" s="12">
        <v>6.9958</v>
      </c>
      <c r="H319" s="12">
        <v>5.1204999999999998</v>
      </c>
      <c r="I319" s="11">
        <v>4.4555000000000007</v>
      </c>
      <c r="J319" s="11">
        <v>3.8037999999999998</v>
      </c>
      <c r="K319" s="32">
        <v>236</v>
      </c>
      <c r="L319" s="8">
        <v>0.43540669856459335</v>
      </c>
    </row>
    <row r="320" spans="1:12" ht="22.5" customHeight="1">
      <c r="A320" s="13" t="s">
        <v>429</v>
      </c>
      <c r="B320" s="1" t="s">
        <v>449</v>
      </c>
      <c r="C320" s="2" t="s">
        <v>469</v>
      </c>
      <c r="D320" s="58"/>
      <c r="E320" s="11">
        <v>2517</v>
      </c>
      <c r="F320" s="12">
        <v>237.10140000000001</v>
      </c>
      <c r="G320" s="12">
        <v>132.39420000000001</v>
      </c>
      <c r="H320" s="12">
        <v>96.904499999999999</v>
      </c>
      <c r="I320" s="11">
        <v>84.319500000000005</v>
      </c>
      <c r="J320" s="11">
        <v>71.986199999999997</v>
      </c>
      <c r="K320" s="32">
        <v>4418</v>
      </c>
      <c r="L320" s="8">
        <v>0.43023532208224391</v>
      </c>
    </row>
    <row r="321" spans="1:12" ht="22.5" customHeight="1">
      <c r="A321" s="13" t="s">
        <v>430</v>
      </c>
      <c r="B321" s="1" t="s">
        <v>450</v>
      </c>
      <c r="C321" s="2" t="s">
        <v>1065</v>
      </c>
      <c r="D321" s="58"/>
      <c r="E321" s="11">
        <v>6676</v>
      </c>
      <c r="F321" s="12">
        <v>628.87920000000008</v>
      </c>
      <c r="G321" s="12">
        <v>351.1576</v>
      </c>
      <c r="H321" s="12">
        <v>257.02600000000001</v>
      </c>
      <c r="I321" s="11">
        <v>223.64600000000002</v>
      </c>
      <c r="J321" s="11">
        <v>190.93360000000001</v>
      </c>
      <c r="K321" s="32">
        <v>11713</v>
      </c>
      <c r="L321" s="8">
        <v>0.430031376064545</v>
      </c>
    </row>
    <row r="322" spans="1:12" ht="22.5" customHeight="1">
      <c r="A322" s="13" t="s">
        <v>431</v>
      </c>
      <c r="B322" s="1" t="s">
        <v>451</v>
      </c>
      <c r="C322" s="2" t="s">
        <v>470</v>
      </c>
      <c r="D322" s="58"/>
      <c r="E322" s="11">
        <v>66</v>
      </c>
      <c r="F322" s="12">
        <v>6.2172000000000001</v>
      </c>
      <c r="G322" s="12">
        <v>3.4716</v>
      </c>
      <c r="H322" s="12">
        <v>2.5409999999999999</v>
      </c>
      <c r="I322" s="11">
        <v>2.2110000000000003</v>
      </c>
      <c r="J322" s="11">
        <v>1.8875999999999999</v>
      </c>
      <c r="K322" s="32">
        <v>209</v>
      </c>
      <c r="L322" s="8">
        <v>0.6827586206896552</v>
      </c>
    </row>
    <row r="323" spans="1:12" ht="22.5" customHeight="1">
      <c r="A323" s="13" t="s">
        <v>227</v>
      </c>
      <c r="B323" s="1" t="s">
        <v>228</v>
      </c>
      <c r="C323" s="2" t="s">
        <v>229</v>
      </c>
      <c r="D323" s="58"/>
      <c r="E323" s="11">
        <v>103</v>
      </c>
      <c r="F323" s="12">
        <v>9.7026000000000003</v>
      </c>
      <c r="G323" s="12">
        <v>5.4177999999999997</v>
      </c>
      <c r="H323" s="12">
        <v>3.9655</v>
      </c>
      <c r="I323" s="11">
        <v>3.4505000000000003</v>
      </c>
      <c r="J323" s="11">
        <v>2.9458000000000002</v>
      </c>
      <c r="K323" s="32">
        <v>327</v>
      </c>
      <c r="L323" s="8">
        <v>0.6827586206896552</v>
      </c>
    </row>
    <row r="324" spans="1:12" ht="22.5" customHeight="1">
      <c r="A324" s="13" t="s">
        <v>208</v>
      </c>
      <c r="B324" s="1" t="s">
        <v>209</v>
      </c>
      <c r="C324" s="2" t="s">
        <v>210</v>
      </c>
      <c r="D324" s="58"/>
      <c r="E324" s="11">
        <v>749</v>
      </c>
      <c r="F324" s="12">
        <v>70.555800000000005</v>
      </c>
      <c r="G324" s="12">
        <v>39.397399999999998</v>
      </c>
      <c r="H324" s="12">
        <v>28.836500000000001</v>
      </c>
      <c r="I324" s="11">
        <v>25.0915</v>
      </c>
      <c r="J324" s="11">
        <v>21.421400000000002</v>
      </c>
      <c r="K324" s="32">
        <v>1315</v>
      </c>
      <c r="L324" s="8">
        <v>0.42991452991452994</v>
      </c>
    </row>
    <row r="325" spans="1:12" ht="22.5" customHeight="1">
      <c r="A325" s="13" t="s">
        <v>434</v>
      </c>
      <c r="B325" s="1" t="s">
        <v>455</v>
      </c>
      <c r="C325" s="2" t="s">
        <v>876</v>
      </c>
      <c r="D325" s="58"/>
      <c r="E325" s="11">
        <v>314</v>
      </c>
      <c r="F325" s="12">
        <v>29.578800000000001</v>
      </c>
      <c r="G325" s="12">
        <v>16.516400000000001</v>
      </c>
      <c r="H325" s="12">
        <v>12.089</v>
      </c>
      <c r="I325" s="11">
        <v>10.519</v>
      </c>
      <c r="J325" s="11">
        <v>8.9803999999999995</v>
      </c>
      <c r="K325" s="32">
        <v>552</v>
      </c>
      <c r="L325" s="8">
        <v>0.43061224489795913</v>
      </c>
    </row>
    <row r="326" spans="1:12" ht="22.5" customHeight="1">
      <c r="A326" s="13" t="s">
        <v>437</v>
      </c>
      <c r="B326" s="1" t="s">
        <v>456</v>
      </c>
      <c r="C326" s="2" t="s">
        <v>476</v>
      </c>
      <c r="D326" s="58"/>
      <c r="E326" s="11">
        <v>79</v>
      </c>
      <c r="F326" s="12">
        <v>7.4418000000000006</v>
      </c>
      <c r="G326" s="12">
        <v>4.1554000000000002</v>
      </c>
      <c r="H326" s="12">
        <v>3.0415000000000001</v>
      </c>
      <c r="I326" s="11">
        <v>2.6465000000000001</v>
      </c>
      <c r="J326" s="11">
        <v>2.2593999999999999</v>
      </c>
      <c r="K326" s="32">
        <v>177</v>
      </c>
      <c r="L326" s="8">
        <v>0.5535714285714286</v>
      </c>
    </row>
    <row r="327" spans="1:12" ht="22.5" customHeight="1">
      <c r="A327" s="13" t="s">
        <v>56</v>
      </c>
      <c r="B327" s="1" t="s">
        <v>57</v>
      </c>
      <c r="C327" s="2" t="s">
        <v>58</v>
      </c>
      <c r="D327" s="58"/>
      <c r="E327" s="11">
        <v>290</v>
      </c>
      <c r="F327" s="12">
        <v>27.318000000000001</v>
      </c>
      <c r="G327" s="12">
        <v>15.254</v>
      </c>
      <c r="H327" s="12">
        <v>11.164999999999999</v>
      </c>
      <c r="I327" s="11">
        <v>9.7149999999999999</v>
      </c>
      <c r="J327" s="11">
        <v>8.2940000000000005</v>
      </c>
      <c r="K327" s="32">
        <v>641</v>
      </c>
      <c r="L327" s="8">
        <v>0.5473684210526315</v>
      </c>
    </row>
    <row r="328" spans="1:12" ht="22.5" customHeight="1">
      <c r="A328" s="13" t="s">
        <v>59</v>
      </c>
      <c r="B328" s="1" t="s">
        <v>60</v>
      </c>
      <c r="C328" s="2" t="s">
        <v>61</v>
      </c>
      <c r="D328" s="58"/>
      <c r="E328" s="11">
        <v>389</v>
      </c>
      <c r="F328" s="12">
        <v>36.643799999999999</v>
      </c>
      <c r="G328" s="12">
        <v>20.461400000000001</v>
      </c>
      <c r="H328" s="12">
        <v>14.9765</v>
      </c>
      <c r="I328" s="11">
        <v>13.031500000000001</v>
      </c>
      <c r="J328" s="11">
        <v>11.125400000000001</v>
      </c>
      <c r="K328" s="32">
        <v>866</v>
      </c>
      <c r="L328" s="8">
        <v>0.55064935064935061</v>
      </c>
    </row>
    <row r="329" spans="1:12" ht="22.5" customHeight="1">
      <c r="A329" s="13" t="s">
        <v>435</v>
      </c>
      <c r="B329" s="1" t="s">
        <v>24</v>
      </c>
      <c r="C329" s="2" t="s">
        <v>474</v>
      </c>
      <c r="D329" s="58"/>
      <c r="E329" s="11">
        <v>91</v>
      </c>
      <c r="F329" s="12">
        <v>8.5722000000000005</v>
      </c>
      <c r="G329" s="12">
        <v>4.7866</v>
      </c>
      <c r="H329" s="12">
        <v>3.5034999999999998</v>
      </c>
      <c r="I329" s="11">
        <v>3.0485000000000002</v>
      </c>
      <c r="J329" s="11">
        <v>2.6026000000000002</v>
      </c>
      <c r="K329" s="32">
        <v>261</v>
      </c>
      <c r="L329" s="8">
        <v>0.64935064935064934</v>
      </c>
    </row>
    <row r="330" spans="1:12" ht="22.5" customHeight="1">
      <c r="A330" s="13" t="s">
        <v>436</v>
      </c>
      <c r="B330" s="1" t="s">
        <v>129</v>
      </c>
      <c r="C330" s="2" t="s">
        <v>130</v>
      </c>
      <c r="D330" s="58"/>
      <c r="E330" s="11">
        <v>359</v>
      </c>
      <c r="F330" s="12">
        <v>33.817800000000005</v>
      </c>
      <c r="G330" s="12">
        <v>18.883400000000002</v>
      </c>
      <c r="H330" s="12">
        <v>13.8215</v>
      </c>
      <c r="I330" s="11">
        <v>12.0265</v>
      </c>
      <c r="J330" s="11">
        <v>10.2674</v>
      </c>
      <c r="K330" s="32">
        <v>1029</v>
      </c>
      <c r="L330" s="8">
        <v>0.6502732240437159</v>
      </c>
    </row>
    <row r="331" spans="1:12" ht="22.5" customHeight="1">
      <c r="A331" s="13" t="s">
        <v>438</v>
      </c>
      <c r="B331" s="1" t="s">
        <v>458</v>
      </c>
      <c r="C331" s="2" t="s">
        <v>1066</v>
      </c>
      <c r="D331" s="58"/>
      <c r="E331" s="11">
        <v>223</v>
      </c>
      <c r="F331" s="12">
        <v>21.006600000000002</v>
      </c>
      <c r="G331" s="12">
        <v>11.729800000000001</v>
      </c>
      <c r="H331" s="12">
        <v>8.5854999999999997</v>
      </c>
      <c r="I331" s="11">
        <v>7.4705000000000004</v>
      </c>
      <c r="J331" s="11">
        <v>6.3777999999999997</v>
      </c>
      <c r="K331" s="32">
        <v>393</v>
      </c>
      <c r="L331" s="8">
        <v>0.43048128342245995</v>
      </c>
    </row>
    <row r="332" spans="1:12" ht="22.5" customHeight="1">
      <c r="A332" s="13" t="s">
        <v>439</v>
      </c>
      <c r="B332" s="1" t="s">
        <v>459</v>
      </c>
      <c r="C332" s="2" t="s">
        <v>479</v>
      </c>
      <c r="D332" s="58"/>
      <c r="E332" s="11">
        <v>576</v>
      </c>
      <c r="F332" s="12">
        <v>54.259200000000007</v>
      </c>
      <c r="G332" s="12">
        <v>30.297599999999999</v>
      </c>
      <c r="H332" s="12">
        <v>22.175999999999998</v>
      </c>
      <c r="I332" s="11">
        <v>19.295999999999999</v>
      </c>
      <c r="J332" s="11">
        <v>16.473600000000001</v>
      </c>
      <c r="K332" s="32">
        <v>1602</v>
      </c>
      <c r="L332" s="8">
        <v>0.64</v>
      </c>
    </row>
    <row r="333" spans="1:12" ht="22.5" customHeight="1">
      <c r="A333" s="13" t="s">
        <v>252</v>
      </c>
      <c r="B333" s="1" t="s">
        <v>253</v>
      </c>
      <c r="C333" s="2" t="s">
        <v>279</v>
      </c>
      <c r="D333" s="58"/>
      <c r="E333" s="11">
        <v>73</v>
      </c>
      <c r="F333" s="12">
        <v>6.8766000000000007</v>
      </c>
      <c r="G333" s="12">
        <v>3.8397999999999999</v>
      </c>
      <c r="H333" s="12">
        <v>2.8104999999999998</v>
      </c>
      <c r="I333" s="11">
        <v>2.4455</v>
      </c>
      <c r="J333" s="11">
        <v>2.0878000000000001</v>
      </c>
      <c r="K333" s="32">
        <v>212</v>
      </c>
      <c r="L333" s="8">
        <v>0.65240641711229941</v>
      </c>
    </row>
    <row r="334" spans="1:12" ht="22.5" customHeight="1">
      <c r="A334" s="13" t="s">
        <v>254</v>
      </c>
      <c r="B334" s="1" t="s">
        <v>255</v>
      </c>
      <c r="C334" s="2" t="s">
        <v>256</v>
      </c>
      <c r="D334" s="58"/>
      <c r="E334" s="11">
        <v>201</v>
      </c>
      <c r="F334" s="12">
        <v>18.934200000000001</v>
      </c>
      <c r="G334" s="12">
        <v>10.5726</v>
      </c>
      <c r="H334" s="12">
        <v>7.7385000000000002</v>
      </c>
      <c r="I334" s="11">
        <v>6.7335000000000003</v>
      </c>
      <c r="J334" s="11">
        <v>5.7485999999999997</v>
      </c>
      <c r="K334" s="32">
        <v>572</v>
      </c>
      <c r="L334" s="8">
        <v>0.64763779527559051</v>
      </c>
    </row>
    <row r="335" spans="1:12" ht="22.5" customHeight="1">
      <c r="A335" s="13" t="s">
        <v>82</v>
      </c>
      <c r="B335" s="1" t="s">
        <v>83</v>
      </c>
      <c r="C335" s="2" t="s">
        <v>84</v>
      </c>
      <c r="D335" s="58"/>
      <c r="E335" s="11">
        <v>384</v>
      </c>
      <c r="F335" s="12">
        <v>36.172800000000002</v>
      </c>
      <c r="G335" s="12">
        <v>20.198399999999999</v>
      </c>
      <c r="H335" s="12">
        <v>14.783999999999999</v>
      </c>
      <c r="I335" s="11">
        <v>12.864000000000001</v>
      </c>
      <c r="J335" s="11">
        <v>10.9824</v>
      </c>
      <c r="K335" s="32">
        <v>675</v>
      </c>
      <c r="L335" s="8">
        <v>0.43000000000000005</v>
      </c>
    </row>
    <row r="336" spans="1:12" ht="22.5" customHeight="1">
      <c r="A336" s="13" t="s">
        <v>211</v>
      </c>
      <c r="B336" s="1" t="s">
        <v>212</v>
      </c>
      <c r="C336" s="2" t="s">
        <v>133</v>
      </c>
      <c r="D336" s="58"/>
      <c r="E336" s="11">
        <v>61</v>
      </c>
      <c r="F336" s="12">
        <v>5.7462</v>
      </c>
      <c r="G336" s="12">
        <v>3.2086000000000001</v>
      </c>
      <c r="H336" s="12">
        <v>2.3485</v>
      </c>
      <c r="I336" s="11">
        <v>2.0435000000000003</v>
      </c>
      <c r="J336" s="11">
        <v>1.7445999999999999</v>
      </c>
      <c r="K336" s="32">
        <v>86</v>
      </c>
      <c r="L336" s="8">
        <v>0.28000000000000003</v>
      </c>
    </row>
    <row r="337" spans="1:12" ht="22.5" customHeight="1">
      <c r="A337" s="13" t="s">
        <v>257</v>
      </c>
      <c r="B337" s="1" t="s">
        <v>258</v>
      </c>
      <c r="C337" s="2" t="s">
        <v>160</v>
      </c>
      <c r="D337" s="58"/>
      <c r="E337" s="11">
        <v>81</v>
      </c>
      <c r="F337" s="12">
        <v>7.6302000000000003</v>
      </c>
      <c r="G337" s="12">
        <v>4.2606000000000002</v>
      </c>
      <c r="H337" s="12">
        <v>3.1185</v>
      </c>
      <c r="I337" s="11">
        <v>2.7135000000000002</v>
      </c>
      <c r="J337" s="11">
        <v>2.3166000000000002</v>
      </c>
      <c r="K337" s="32">
        <v>246</v>
      </c>
      <c r="L337" s="8">
        <v>0.66972477064220182</v>
      </c>
    </row>
    <row r="338" spans="1:12" ht="22.5" customHeight="1">
      <c r="A338" s="13" t="s">
        <v>213</v>
      </c>
      <c r="B338" s="1" t="s">
        <v>214</v>
      </c>
      <c r="C338" s="2" t="s">
        <v>215</v>
      </c>
      <c r="D338" s="58"/>
      <c r="E338" s="11">
        <v>156</v>
      </c>
      <c r="F338" s="12">
        <v>14.695200000000002</v>
      </c>
      <c r="G338" s="12">
        <v>8.2056000000000004</v>
      </c>
      <c r="H338" s="12">
        <v>6.0060000000000002</v>
      </c>
      <c r="I338" s="11">
        <v>5.226</v>
      </c>
      <c r="J338" s="11">
        <v>4.4615999999999998</v>
      </c>
      <c r="K338" s="32">
        <v>219</v>
      </c>
      <c r="L338" s="8">
        <v>0.28350515463917525</v>
      </c>
    </row>
    <row r="339" spans="1:12" ht="22.5" customHeight="1">
      <c r="A339" s="13" t="s">
        <v>432</v>
      </c>
      <c r="B339" s="1" t="s">
        <v>27</v>
      </c>
      <c r="C339" s="2" t="s">
        <v>148</v>
      </c>
      <c r="D339" s="58"/>
      <c r="E339" s="11">
        <v>159</v>
      </c>
      <c r="F339" s="12">
        <v>14.9778</v>
      </c>
      <c r="G339" s="12">
        <v>8.3634000000000004</v>
      </c>
      <c r="H339" s="12">
        <v>6.1215000000000002</v>
      </c>
      <c r="I339" s="11">
        <v>5.3265000000000002</v>
      </c>
      <c r="J339" s="11">
        <v>4.5473999999999997</v>
      </c>
      <c r="K339" s="32">
        <v>358</v>
      </c>
      <c r="L339" s="8">
        <v>0.55499999999999994</v>
      </c>
    </row>
    <row r="340" spans="1:12" ht="22.5" customHeight="1">
      <c r="A340" s="13" t="s">
        <v>433</v>
      </c>
      <c r="B340" s="1" t="s">
        <v>452</v>
      </c>
      <c r="C340" s="2" t="s">
        <v>241</v>
      </c>
      <c r="D340" s="58"/>
      <c r="E340" s="11">
        <v>85</v>
      </c>
      <c r="F340" s="12">
        <v>8.0069999999999997</v>
      </c>
      <c r="G340" s="12">
        <v>4.4710000000000001</v>
      </c>
      <c r="H340" s="12">
        <v>3.2725</v>
      </c>
      <c r="I340" s="11">
        <v>2.8475000000000001</v>
      </c>
      <c r="J340" s="11">
        <v>2.431</v>
      </c>
      <c r="K340" s="32">
        <v>115</v>
      </c>
      <c r="L340" s="8">
        <v>0.25641025641025639</v>
      </c>
    </row>
    <row r="341" spans="1:12" ht="22.5" customHeight="1">
      <c r="A341" s="13" t="s">
        <v>29</v>
      </c>
      <c r="B341" s="1" t="s">
        <v>30</v>
      </c>
      <c r="C341" s="2" t="s">
        <v>30</v>
      </c>
      <c r="D341" s="58"/>
      <c r="E341" s="11">
        <v>140</v>
      </c>
      <c r="F341" s="12">
        <v>13.188000000000001</v>
      </c>
      <c r="G341" s="12">
        <v>7.3639999999999999</v>
      </c>
      <c r="H341" s="12">
        <v>5.39</v>
      </c>
      <c r="I341" s="11">
        <v>4.6900000000000004</v>
      </c>
      <c r="J341" s="11">
        <v>4.0040000000000004</v>
      </c>
      <c r="K341" s="12">
        <v>163</v>
      </c>
      <c r="L341" s="8">
        <v>0.13815789473684215</v>
      </c>
    </row>
    <row r="342" spans="1:12" ht="22.5" customHeight="1">
      <c r="A342" s="21" t="s">
        <v>290</v>
      </c>
      <c r="B342" s="20" t="s">
        <v>291</v>
      </c>
      <c r="C342" s="49" t="s">
        <v>347</v>
      </c>
      <c r="D342" s="55">
        <v>400000</v>
      </c>
      <c r="E342" s="50">
        <v>15696</v>
      </c>
      <c r="F342" s="51">
        <v>1478.5632000000001</v>
      </c>
      <c r="G342" s="51">
        <v>825.6096</v>
      </c>
      <c r="H342" s="51">
        <v>604.29599999999994</v>
      </c>
      <c r="I342" s="50">
        <v>525.81600000000003</v>
      </c>
      <c r="J342" s="50">
        <v>448.90559999999999</v>
      </c>
      <c r="K342" s="51">
        <v>38989</v>
      </c>
      <c r="L342" s="52">
        <v>0.59741408836625187</v>
      </c>
    </row>
    <row r="343" spans="1:12" ht="22.5" customHeight="1">
      <c r="A343" s="21" t="s">
        <v>292</v>
      </c>
      <c r="B343" s="20" t="s">
        <v>293</v>
      </c>
      <c r="C343" s="49" t="s">
        <v>347</v>
      </c>
      <c r="D343" s="55">
        <v>400000</v>
      </c>
      <c r="E343" s="50">
        <v>15696</v>
      </c>
      <c r="F343" s="51">
        <v>1478.5632000000001</v>
      </c>
      <c r="G343" s="51">
        <v>825.6096</v>
      </c>
      <c r="H343" s="51">
        <v>604.29599999999994</v>
      </c>
      <c r="I343" s="50">
        <v>525.81600000000003</v>
      </c>
      <c r="J343" s="50">
        <v>448.90559999999999</v>
      </c>
      <c r="K343" s="51">
        <v>38989</v>
      </c>
      <c r="L343" s="52">
        <v>0.59741408836625187</v>
      </c>
    </row>
    <row r="344" spans="1:12" ht="22.5" customHeight="1">
      <c r="A344" s="21" t="s">
        <v>294</v>
      </c>
      <c r="B344" s="20" t="s">
        <v>295</v>
      </c>
      <c r="C344" s="49" t="s">
        <v>348</v>
      </c>
      <c r="D344" s="55">
        <v>450000</v>
      </c>
      <c r="E344" s="50">
        <v>18835</v>
      </c>
      <c r="F344" s="51">
        <v>1774.2570000000001</v>
      </c>
      <c r="G344" s="51">
        <v>990.721</v>
      </c>
      <c r="H344" s="51">
        <v>725.14750000000004</v>
      </c>
      <c r="I344" s="50">
        <v>630.97250000000008</v>
      </c>
      <c r="J344" s="50">
        <v>538.68100000000004</v>
      </c>
      <c r="K344" s="51">
        <v>46653</v>
      </c>
      <c r="L344" s="52">
        <v>0.59625980965102687</v>
      </c>
    </row>
    <row r="345" spans="1:12" ht="22.5" customHeight="1">
      <c r="A345" s="21" t="s">
        <v>296</v>
      </c>
      <c r="B345" s="20" t="s">
        <v>297</v>
      </c>
      <c r="C345" s="49" t="s">
        <v>348</v>
      </c>
      <c r="D345" s="55">
        <v>450000</v>
      </c>
      <c r="E345" s="50">
        <v>18835</v>
      </c>
      <c r="F345" s="51">
        <v>1774.2570000000001</v>
      </c>
      <c r="G345" s="51">
        <v>990.721</v>
      </c>
      <c r="H345" s="51">
        <v>725.14750000000004</v>
      </c>
      <c r="I345" s="50">
        <v>630.97250000000008</v>
      </c>
      <c r="J345" s="50">
        <v>538.68100000000004</v>
      </c>
      <c r="K345" s="51">
        <v>46653</v>
      </c>
      <c r="L345" s="52">
        <v>0.59625980965102687</v>
      </c>
    </row>
    <row r="346" spans="1:12" s="23" customFormat="1" ht="22.5" customHeight="1">
      <c r="A346" s="38"/>
      <c r="B346" s="31"/>
      <c r="C346" s="31"/>
      <c r="D346" s="56"/>
      <c r="E346" s="31"/>
      <c r="F346" s="33"/>
      <c r="G346" s="33"/>
      <c r="H346" s="33"/>
      <c r="I346" s="33"/>
      <c r="J346" s="33"/>
      <c r="K346" s="31"/>
      <c r="L346" s="39"/>
    </row>
    <row r="347" spans="1:12" ht="22.5" customHeight="1">
      <c r="A347" s="13" t="s">
        <v>221</v>
      </c>
      <c r="B347" s="1" t="s">
        <v>222</v>
      </c>
      <c r="C347" s="2" t="s">
        <v>223</v>
      </c>
      <c r="D347" s="58"/>
      <c r="E347" s="11">
        <v>1623</v>
      </c>
      <c r="F347" s="12">
        <v>152.88660000000002</v>
      </c>
      <c r="G347" s="12">
        <v>85.369799999999998</v>
      </c>
      <c r="H347" s="12">
        <v>62.485500000000002</v>
      </c>
      <c r="I347" s="11">
        <v>54.3705</v>
      </c>
      <c r="J347" s="11">
        <v>46.4178</v>
      </c>
      <c r="K347" s="32">
        <v>2846</v>
      </c>
      <c r="L347" s="8">
        <v>0.42969984202211686</v>
      </c>
    </row>
    <row r="348" spans="1:12" ht="22.5" customHeight="1">
      <c r="A348" s="13" t="s">
        <v>202</v>
      </c>
      <c r="B348" s="1" t="s">
        <v>203</v>
      </c>
      <c r="C348" s="2" t="s">
        <v>204</v>
      </c>
      <c r="D348" s="58"/>
      <c r="E348" s="11">
        <v>435</v>
      </c>
      <c r="F348" s="12">
        <v>40.977000000000004</v>
      </c>
      <c r="G348" s="12">
        <v>22.881</v>
      </c>
      <c r="H348" s="12">
        <v>16.747499999999999</v>
      </c>
      <c r="I348" s="11">
        <v>14.572500000000002</v>
      </c>
      <c r="J348" s="11">
        <v>12.441000000000001</v>
      </c>
      <c r="K348" s="32">
        <v>764</v>
      </c>
      <c r="L348" s="8">
        <v>0.43004418262150224</v>
      </c>
    </row>
    <row r="349" spans="1:12" ht="22.5" customHeight="1">
      <c r="A349" s="13" t="s">
        <v>245</v>
      </c>
      <c r="B349" s="1" t="s">
        <v>246</v>
      </c>
      <c r="C349" s="2" t="s">
        <v>247</v>
      </c>
      <c r="D349" s="58"/>
      <c r="E349" s="11">
        <v>973</v>
      </c>
      <c r="F349" s="12">
        <v>91.656600000000012</v>
      </c>
      <c r="G349" s="12">
        <v>51.1798</v>
      </c>
      <c r="H349" s="12">
        <v>37.460499999999996</v>
      </c>
      <c r="I349" s="11">
        <v>32.595500000000001</v>
      </c>
      <c r="J349" s="11">
        <v>27.8278</v>
      </c>
      <c r="K349" s="32">
        <v>1708</v>
      </c>
      <c r="L349" s="8">
        <v>0.42988808426596448</v>
      </c>
    </row>
    <row r="350" spans="1:12" ht="22.5" customHeight="1">
      <c r="A350" s="13" t="s">
        <v>205</v>
      </c>
      <c r="B350" s="1" t="s">
        <v>206</v>
      </c>
      <c r="C350" s="2" t="s">
        <v>207</v>
      </c>
      <c r="D350" s="58"/>
      <c r="E350" s="11">
        <v>649</v>
      </c>
      <c r="F350" s="12">
        <v>61.135800000000003</v>
      </c>
      <c r="G350" s="12">
        <v>34.1374</v>
      </c>
      <c r="H350" s="12">
        <v>24.986499999999999</v>
      </c>
      <c r="I350" s="11">
        <v>21.741500000000002</v>
      </c>
      <c r="J350" s="11">
        <v>18.561399999999999</v>
      </c>
      <c r="K350" s="32">
        <v>1139</v>
      </c>
      <c r="L350" s="8">
        <v>0.42941757156959526</v>
      </c>
    </row>
    <row r="351" spans="1:12" ht="22.5" customHeight="1">
      <c r="A351" s="13" t="s">
        <v>236</v>
      </c>
      <c r="B351" s="1" t="s">
        <v>237</v>
      </c>
      <c r="C351" s="2" t="s">
        <v>288</v>
      </c>
      <c r="D351" s="58"/>
      <c r="E351" s="11">
        <v>836</v>
      </c>
      <c r="F351" s="12">
        <v>78.751200000000011</v>
      </c>
      <c r="G351" s="12">
        <v>43.973599999999998</v>
      </c>
      <c r="H351" s="12">
        <v>32.186</v>
      </c>
      <c r="I351" s="11">
        <v>28.006</v>
      </c>
      <c r="J351" s="11">
        <v>23.909600000000001</v>
      </c>
      <c r="K351" s="32">
        <v>1614</v>
      </c>
      <c r="L351" s="8">
        <v>0.48189415041782735</v>
      </c>
    </row>
    <row r="352" spans="1:12" ht="22.5" customHeight="1">
      <c r="A352" s="13" t="s">
        <v>278</v>
      </c>
      <c r="B352" s="1" t="s">
        <v>298</v>
      </c>
      <c r="C352" s="2" t="s">
        <v>298</v>
      </c>
      <c r="D352" s="58"/>
      <c r="E352" s="11">
        <v>542</v>
      </c>
      <c r="F352" s="12">
        <v>51.056400000000004</v>
      </c>
      <c r="G352" s="12">
        <v>28.5092</v>
      </c>
      <c r="H352" s="12">
        <v>20.867000000000001</v>
      </c>
      <c r="I352" s="11">
        <v>18.157</v>
      </c>
      <c r="J352" s="11">
        <v>15.501200000000001</v>
      </c>
      <c r="K352" s="32">
        <v>951</v>
      </c>
      <c r="L352" s="8">
        <v>0.429585798816568</v>
      </c>
    </row>
    <row r="353" spans="1:12" ht="22.5" customHeight="1">
      <c r="A353" s="13" t="s">
        <v>274</v>
      </c>
      <c r="B353" s="1" t="s">
        <v>275</v>
      </c>
      <c r="C353" s="2" t="s">
        <v>275</v>
      </c>
      <c r="D353" s="58"/>
      <c r="E353" s="11">
        <v>836</v>
      </c>
      <c r="F353" s="12">
        <v>78.751200000000011</v>
      </c>
      <c r="G353" s="12">
        <v>43.973599999999998</v>
      </c>
      <c r="H353" s="12">
        <v>32.186</v>
      </c>
      <c r="I353" s="11">
        <v>28.006</v>
      </c>
      <c r="J353" s="11">
        <v>23.909600000000001</v>
      </c>
      <c r="K353" s="32">
        <v>1466</v>
      </c>
      <c r="L353" s="8">
        <v>0.42944785276073616</v>
      </c>
    </row>
    <row r="354" spans="1:12" ht="22.5" customHeight="1">
      <c r="A354" s="13" t="s">
        <v>276</v>
      </c>
      <c r="B354" s="1" t="s">
        <v>277</v>
      </c>
      <c r="C354" s="2" t="s">
        <v>277</v>
      </c>
      <c r="D354" s="58"/>
      <c r="E354" s="11">
        <v>895</v>
      </c>
      <c r="F354" s="12">
        <v>84.309000000000012</v>
      </c>
      <c r="G354" s="12">
        <v>47.076999999999998</v>
      </c>
      <c r="H354" s="12">
        <v>34.457499999999996</v>
      </c>
      <c r="I354" s="11">
        <v>29.982500000000002</v>
      </c>
      <c r="J354" s="11">
        <v>25.597000000000001</v>
      </c>
      <c r="K354" s="32">
        <v>1571</v>
      </c>
      <c r="L354" s="8">
        <v>0.42989985693848354</v>
      </c>
    </row>
    <row r="355" spans="1:12" ht="22.5" customHeight="1">
      <c r="A355" s="13" t="s">
        <v>208</v>
      </c>
      <c r="B355" s="1" t="s">
        <v>209</v>
      </c>
      <c r="C355" s="2" t="s">
        <v>210</v>
      </c>
      <c r="D355" s="58"/>
      <c r="E355" s="11">
        <v>749</v>
      </c>
      <c r="F355" s="12">
        <v>70.555800000000005</v>
      </c>
      <c r="G355" s="12">
        <v>39.397399999999998</v>
      </c>
      <c r="H355" s="12">
        <v>28.836500000000001</v>
      </c>
      <c r="I355" s="11">
        <v>25.0915</v>
      </c>
      <c r="J355" s="11">
        <v>21.421400000000002</v>
      </c>
      <c r="K355" s="32">
        <v>1315</v>
      </c>
      <c r="L355" s="8">
        <v>0.42991452991452994</v>
      </c>
    </row>
    <row r="356" spans="1:12" ht="22.5" customHeight="1">
      <c r="A356" s="13" t="s">
        <v>252</v>
      </c>
      <c r="B356" s="1" t="s">
        <v>253</v>
      </c>
      <c r="C356" s="2" t="s">
        <v>279</v>
      </c>
      <c r="D356" s="58"/>
      <c r="E356" s="11">
        <v>73</v>
      </c>
      <c r="F356" s="12">
        <v>6.8766000000000007</v>
      </c>
      <c r="G356" s="12">
        <v>3.8397999999999999</v>
      </c>
      <c r="H356" s="12">
        <v>2.8104999999999998</v>
      </c>
      <c r="I356" s="11">
        <v>2.4455</v>
      </c>
      <c r="J356" s="11">
        <v>2.0878000000000001</v>
      </c>
      <c r="K356" s="32">
        <v>212</v>
      </c>
      <c r="L356" s="8">
        <v>0.65240641711229941</v>
      </c>
    </row>
    <row r="357" spans="1:12" ht="22.5" customHeight="1">
      <c r="A357" s="13" t="s">
        <v>257</v>
      </c>
      <c r="B357" s="1" t="s">
        <v>258</v>
      </c>
      <c r="C357" s="2" t="s">
        <v>160</v>
      </c>
      <c r="D357" s="58"/>
      <c r="E357" s="11">
        <v>81</v>
      </c>
      <c r="F357" s="12">
        <v>7.6302000000000003</v>
      </c>
      <c r="G357" s="12">
        <v>4.2606000000000002</v>
      </c>
      <c r="H357" s="12">
        <v>3.1185</v>
      </c>
      <c r="I357" s="11">
        <v>2.7135000000000002</v>
      </c>
      <c r="J357" s="11">
        <v>2.3166000000000002</v>
      </c>
      <c r="K357" s="32">
        <v>246</v>
      </c>
      <c r="L357" s="8">
        <v>0.66972477064220182</v>
      </c>
    </row>
    <row r="358" spans="1:12" ht="22.5" customHeight="1">
      <c r="A358" s="13" t="s">
        <v>283</v>
      </c>
      <c r="B358" s="1" t="s">
        <v>284</v>
      </c>
      <c r="C358" s="2" t="s">
        <v>284</v>
      </c>
      <c r="D358" s="58"/>
      <c r="E358" s="11">
        <v>140</v>
      </c>
      <c r="F358" s="12">
        <v>13.188000000000001</v>
      </c>
      <c r="G358" s="12">
        <v>7.3639999999999999</v>
      </c>
      <c r="H358" s="12">
        <v>5.39</v>
      </c>
      <c r="I358" s="11">
        <v>4.6900000000000004</v>
      </c>
      <c r="J358" s="11">
        <v>4.0040000000000004</v>
      </c>
      <c r="K358" s="32">
        <v>191</v>
      </c>
      <c r="L358" s="8">
        <v>0.2640449438202247</v>
      </c>
    </row>
    <row r="359" spans="1:12" ht="22.5" customHeight="1">
      <c r="A359" s="21" t="s">
        <v>931</v>
      </c>
      <c r="B359" s="20" t="s">
        <v>944</v>
      </c>
      <c r="C359" s="49" t="s">
        <v>1046</v>
      </c>
      <c r="D359" s="55">
        <v>1000000</v>
      </c>
      <c r="E359" s="50">
        <v>199385</v>
      </c>
      <c r="F359" s="51">
        <v>18782.067000000003</v>
      </c>
      <c r="G359" s="51">
        <v>10487.651</v>
      </c>
      <c r="H359" s="51">
        <v>7676.3225000000002</v>
      </c>
      <c r="I359" s="50">
        <v>6679.3975</v>
      </c>
      <c r="J359" s="50">
        <v>5702.4110000000001</v>
      </c>
      <c r="K359" s="51">
        <v>199385</v>
      </c>
      <c r="L359" s="52">
        <v>0</v>
      </c>
    </row>
    <row r="360" spans="1:12" s="23" customFormat="1" ht="22.5" customHeight="1">
      <c r="A360" s="38"/>
      <c r="B360" s="31"/>
      <c r="C360" s="31"/>
      <c r="D360" s="56"/>
      <c r="E360" s="31"/>
      <c r="F360" s="31"/>
      <c r="G360" s="31"/>
      <c r="H360" s="31"/>
      <c r="I360" s="31"/>
      <c r="J360" s="31"/>
      <c r="K360" s="31"/>
      <c r="L360" s="39"/>
    </row>
    <row r="361" spans="1:12" ht="22.5" customHeight="1">
      <c r="A361" s="13" t="s">
        <v>932</v>
      </c>
      <c r="B361" s="1" t="s">
        <v>945</v>
      </c>
      <c r="C361" s="2" t="s">
        <v>1045</v>
      </c>
      <c r="D361" s="58"/>
      <c r="E361" s="11">
        <v>14518</v>
      </c>
      <c r="F361" s="12">
        <v>1367.5956000000001</v>
      </c>
      <c r="G361" s="12">
        <v>763.64679999999998</v>
      </c>
      <c r="H361" s="12">
        <v>558.94299999999998</v>
      </c>
      <c r="I361" s="11">
        <v>486.35300000000001</v>
      </c>
      <c r="J361" s="11">
        <v>415.21480000000003</v>
      </c>
      <c r="K361" s="32">
        <v>14518</v>
      </c>
      <c r="L361" s="8">
        <v>0</v>
      </c>
    </row>
    <row r="362" spans="1:12" ht="22.5" customHeight="1">
      <c r="A362" s="13" t="s">
        <v>933</v>
      </c>
      <c r="B362" s="1" t="s">
        <v>946</v>
      </c>
      <c r="C362" s="2" t="s">
        <v>1047</v>
      </c>
      <c r="D362" s="58"/>
      <c r="E362" s="11">
        <v>4100</v>
      </c>
      <c r="F362" s="12">
        <v>386.22</v>
      </c>
      <c r="G362" s="12">
        <v>215.66</v>
      </c>
      <c r="H362" s="12">
        <v>157.85</v>
      </c>
      <c r="I362" s="11">
        <v>137.35</v>
      </c>
      <c r="J362" s="11">
        <v>117.26</v>
      </c>
      <c r="K362" s="32">
        <v>4100</v>
      </c>
      <c r="L362" s="8">
        <v>0</v>
      </c>
    </row>
    <row r="363" spans="1:12" ht="22.5" customHeight="1">
      <c r="A363" s="13" t="s">
        <v>934</v>
      </c>
      <c r="B363" s="1" t="s">
        <v>947</v>
      </c>
      <c r="C363" s="2" t="s">
        <v>948</v>
      </c>
      <c r="D363" s="58"/>
      <c r="E363" s="11">
        <v>3464</v>
      </c>
      <c r="F363" s="12">
        <v>326.30880000000002</v>
      </c>
      <c r="G363" s="12">
        <v>182.2064</v>
      </c>
      <c r="H363" s="12">
        <v>133.364</v>
      </c>
      <c r="I363" s="11">
        <v>116.04400000000001</v>
      </c>
      <c r="J363" s="11">
        <v>99.070400000000006</v>
      </c>
      <c r="K363" s="32">
        <v>3464</v>
      </c>
      <c r="L363" s="8">
        <v>0</v>
      </c>
    </row>
    <row r="364" spans="1:12" ht="22.5" customHeight="1">
      <c r="A364" s="13" t="s">
        <v>935</v>
      </c>
      <c r="B364" s="1" t="s">
        <v>949</v>
      </c>
      <c r="C364" s="2" t="s">
        <v>1044</v>
      </c>
      <c r="D364" s="58"/>
      <c r="E364" s="11">
        <v>7254</v>
      </c>
      <c r="F364" s="12">
        <v>683.32680000000005</v>
      </c>
      <c r="G364" s="12">
        <v>381.56040000000002</v>
      </c>
      <c r="H364" s="12">
        <v>279.279</v>
      </c>
      <c r="I364" s="11">
        <v>243.00900000000001</v>
      </c>
      <c r="J364" s="11">
        <v>207.46440000000001</v>
      </c>
      <c r="K364" s="32">
        <v>7254</v>
      </c>
      <c r="L364" s="8">
        <v>0</v>
      </c>
    </row>
    <row r="365" spans="1:12" ht="22.5" customHeight="1">
      <c r="A365" s="13" t="s">
        <v>936</v>
      </c>
      <c r="B365" s="1" t="s">
        <v>950</v>
      </c>
      <c r="C365" s="2" t="s">
        <v>951</v>
      </c>
      <c r="D365" s="58"/>
      <c r="E365" s="11">
        <v>589</v>
      </c>
      <c r="F365" s="12">
        <v>55.483800000000002</v>
      </c>
      <c r="G365" s="12">
        <v>30.981400000000001</v>
      </c>
      <c r="H365" s="12">
        <v>22.676500000000001</v>
      </c>
      <c r="I365" s="11">
        <v>19.7315</v>
      </c>
      <c r="J365" s="11">
        <v>16.845400000000001</v>
      </c>
      <c r="K365" s="32">
        <v>589</v>
      </c>
      <c r="L365" s="8">
        <v>0</v>
      </c>
    </row>
    <row r="366" spans="1:12" ht="22.5" customHeight="1">
      <c r="A366" s="13" t="s">
        <v>937</v>
      </c>
      <c r="B366" s="1" t="s">
        <v>952</v>
      </c>
      <c r="C366" s="2" t="s">
        <v>1048</v>
      </c>
      <c r="D366" s="58"/>
      <c r="E366" s="11">
        <v>6660</v>
      </c>
      <c r="F366" s="12">
        <v>627.37200000000007</v>
      </c>
      <c r="G366" s="12">
        <v>350.31600000000003</v>
      </c>
      <c r="H366" s="12">
        <v>256.41000000000003</v>
      </c>
      <c r="I366" s="11">
        <v>223.11</v>
      </c>
      <c r="J366" s="11">
        <v>190.476</v>
      </c>
      <c r="K366" s="32">
        <v>6660</v>
      </c>
      <c r="L366" s="8">
        <v>0</v>
      </c>
    </row>
    <row r="367" spans="1:12" ht="22.5" customHeight="1">
      <c r="A367" s="13" t="s">
        <v>938</v>
      </c>
      <c r="B367" s="1" t="s">
        <v>953</v>
      </c>
      <c r="C367" s="2" t="s">
        <v>1049</v>
      </c>
      <c r="D367" s="58"/>
      <c r="E367" s="11">
        <v>28650</v>
      </c>
      <c r="F367" s="12">
        <v>2698.8300000000004</v>
      </c>
      <c r="G367" s="12">
        <v>1506.99</v>
      </c>
      <c r="H367" s="12">
        <v>1103.0250000000001</v>
      </c>
      <c r="I367" s="11">
        <v>959.77500000000009</v>
      </c>
      <c r="J367" s="11">
        <v>819.39</v>
      </c>
      <c r="K367" s="32">
        <v>28650</v>
      </c>
      <c r="L367" s="8">
        <v>0</v>
      </c>
    </row>
    <row r="368" spans="1:12" ht="22.5" customHeight="1">
      <c r="A368" s="13" t="s">
        <v>939</v>
      </c>
      <c r="B368" s="1" t="s">
        <v>954</v>
      </c>
      <c r="C368" s="2" t="s">
        <v>1050</v>
      </c>
      <c r="D368" s="58"/>
      <c r="E368" s="11">
        <v>7753</v>
      </c>
      <c r="F368" s="12">
        <v>730.33260000000007</v>
      </c>
      <c r="G368" s="12">
        <v>407.80779999999999</v>
      </c>
      <c r="H368" s="12">
        <v>298.4905</v>
      </c>
      <c r="I368" s="11">
        <v>259.72550000000001</v>
      </c>
      <c r="J368" s="11">
        <v>221.73580000000001</v>
      </c>
      <c r="K368" s="32">
        <v>7753</v>
      </c>
      <c r="L368" s="8">
        <v>0</v>
      </c>
    </row>
    <row r="369" spans="1:12" ht="22.5" customHeight="1">
      <c r="A369" s="13" t="s">
        <v>940</v>
      </c>
      <c r="B369" s="1" t="s">
        <v>955</v>
      </c>
      <c r="C369" s="2" t="s">
        <v>1051</v>
      </c>
      <c r="D369" s="58"/>
      <c r="E369" s="11">
        <v>3091</v>
      </c>
      <c r="F369" s="12">
        <v>291.17220000000003</v>
      </c>
      <c r="G369" s="12">
        <v>162.5866</v>
      </c>
      <c r="H369" s="12">
        <v>119.0035</v>
      </c>
      <c r="I369" s="11">
        <v>103.5485</v>
      </c>
      <c r="J369" s="11">
        <v>88.402600000000007</v>
      </c>
      <c r="K369" s="32">
        <v>3091</v>
      </c>
      <c r="L369" s="8">
        <v>0</v>
      </c>
    </row>
    <row r="370" spans="1:12" ht="22.5" customHeight="1">
      <c r="A370" s="13" t="s">
        <v>941</v>
      </c>
      <c r="B370" s="1" t="s">
        <v>956</v>
      </c>
      <c r="C370" s="2" t="s">
        <v>957</v>
      </c>
      <c r="D370" s="58"/>
      <c r="E370" s="11">
        <v>12544</v>
      </c>
      <c r="F370" s="12">
        <v>1181.6448</v>
      </c>
      <c r="G370" s="12">
        <v>659.81439999999998</v>
      </c>
      <c r="H370" s="12">
        <v>482.94400000000002</v>
      </c>
      <c r="I370" s="11">
        <v>420.22400000000005</v>
      </c>
      <c r="J370" s="11">
        <v>358.75839999999999</v>
      </c>
      <c r="K370" s="32">
        <v>12544</v>
      </c>
      <c r="L370" s="8">
        <v>0</v>
      </c>
    </row>
    <row r="371" spans="1:12" ht="22.5" customHeight="1">
      <c r="A371" s="13" t="s">
        <v>202</v>
      </c>
      <c r="B371" s="1" t="s">
        <v>203</v>
      </c>
      <c r="C371" s="2" t="s">
        <v>958</v>
      </c>
      <c r="D371" s="58"/>
      <c r="E371" s="11">
        <v>435</v>
      </c>
      <c r="F371" s="12">
        <v>40.977000000000004</v>
      </c>
      <c r="G371" s="12">
        <v>22.881</v>
      </c>
      <c r="H371" s="12">
        <v>16.747499999999999</v>
      </c>
      <c r="I371" s="11">
        <v>14.572500000000002</v>
      </c>
      <c r="J371" s="11">
        <v>12.441000000000001</v>
      </c>
      <c r="K371" s="32">
        <v>764</v>
      </c>
      <c r="L371" s="8">
        <v>0.43004418262150224</v>
      </c>
    </row>
    <row r="372" spans="1:12" ht="22.5" customHeight="1">
      <c r="A372" s="13" t="s">
        <v>254</v>
      </c>
      <c r="B372" s="1" t="s">
        <v>255</v>
      </c>
      <c r="C372" s="2" t="s">
        <v>959</v>
      </c>
      <c r="D372" s="58"/>
      <c r="E372" s="11">
        <v>201</v>
      </c>
      <c r="F372" s="12">
        <v>18.934200000000001</v>
      </c>
      <c r="G372" s="12">
        <v>10.5726</v>
      </c>
      <c r="H372" s="12">
        <v>7.7385000000000002</v>
      </c>
      <c r="I372" s="11">
        <v>6.7335000000000003</v>
      </c>
      <c r="J372" s="11">
        <v>5.7485999999999997</v>
      </c>
      <c r="K372" s="32">
        <v>572</v>
      </c>
      <c r="L372" s="8">
        <v>0.64763779527559051</v>
      </c>
    </row>
    <row r="373" spans="1:12" ht="22.5" customHeight="1">
      <c r="A373" s="13" t="s">
        <v>942</v>
      </c>
      <c r="B373" s="1" t="s">
        <v>960</v>
      </c>
      <c r="C373" s="2" t="s">
        <v>1052</v>
      </c>
      <c r="D373" s="58"/>
      <c r="E373" s="11">
        <v>1825</v>
      </c>
      <c r="F373" s="12">
        <v>171.91500000000002</v>
      </c>
      <c r="G373" s="12">
        <v>95.995000000000005</v>
      </c>
      <c r="H373" s="12">
        <v>70.262500000000003</v>
      </c>
      <c r="I373" s="11">
        <v>61.137500000000003</v>
      </c>
      <c r="J373" s="11">
        <v>52.195</v>
      </c>
      <c r="K373" s="32">
        <v>1825</v>
      </c>
      <c r="L373" s="8">
        <v>0</v>
      </c>
    </row>
    <row r="374" spans="1:12" ht="22.5" customHeight="1">
      <c r="A374" s="13" t="s">
        <v>943</v>
      </c>
      <c r="B374" s="1" t="s">
        <v>961</v>
      </c>
      <c r="C374" s="2" t="s">
        <v>962</v>
      </c>
      <c r="D374" s="58"/>
      <c r="E374" s="11">
        <v>57</v>
      </c>
      <c r="F374" s="12">
        <v>5.3694000000000006</v>
      </c>
      <c r="G374" s="12">
        <v>2.9982000000000002</v>
      </c>
      <c r="H374" s="12">
        <v>2.1945000000000001</v>
      </c>
      <c r="I374" s="11">
        <v>1.9095000000000002</v>
      </c>
      <c r="J374" s="11">
        <v>1.6302000000000001</v>
      </c>
      <c r="K374" s="32">
        <v>57</v>
      </c>
      <c r="L374" s="8">
        <v>0</v>
      </c>
    </row>
    <row r="375" spans="1:12" ht="22.5" customHeight="1">
      <c r="A375" s="13" t="s">
        <v>963</v>
      </c>
      <c r="B375" s="1" t="s">
        <v>966</v>
      </c>
      <c r="C375" s="2" t="s">
        <v>967</v>
      </c>
      <c r="D375" s="58"/>
      <c r="E375" s="11">
        <v>2064</v>
      </c>
      <c r="F375" s="12">
        <v>194.42880000000002</v>
      </c>
      <c r="G375" s="12">
        <v>108.5664</v>
      </c>
      <c r="H375" s="12">
        <v>79.463999999999999</v>
      </c>
      <c r="I375" s="11">
        <v>69.144000000000005</v>
      </c>
      <c r="J375" s="11">
        <v>59.0304</v>
      </c>
      <c r="K375" s="32">
        <v>2064</v>
      </c>
      <c r="L375" s="8">
        <v>0</v>
      </c>
    </row>
    <row r="376" spans="1:12" ht="22.5" customHeight="1">
      <c r="A376" s="13" t="s">
        <v>964</v>
      </c>
      <c r="B376" s="1" t="s">
        <v>968</v>
      </c>
      <c r="C376" s="2" t="s">
        <v>1053</v>
      </c>
      <c r="D376" s="58"/>
      <c r="E376" s="11">
        <v>1085</v>
      </c>
      <c r="F376" s="12">
        <v>102.20700000000001</v>
      </c>
      <c r="G376" s="12">
        <v>57.070999999999998</v>
      </c>
      <c r="H376" s="12">
        <v>41.772500000000001</v>
      </c>
      <c r="I376" s="11">
        <v>36.347500000000004</v>
      </c>
      <c r="J376" s="11">
        <v>31.030999999999999</v>
      </c>
      <c r="K376" s="32">
        <v>1085</v>
      </c>
      <c r="L376" s="8">
        <v>0</v>
      </c>
    </row>
    <row r="377" spans="1:12" ht="22.5" customHeight="1">
      <c r="A377" s="13" t="s">
        <v>965</v>
      </c>
      <c r="B377" s="1" t="s">
        <v>969</v>
      </c>
      <c r="C377" s="2" t="s">
        <v>1054</v>
      </c>
      <c r="D377" s="58"/>
      <c r="E377" s="11">
        <v>14779</v>
      </c>
      <c r="F377" s="12">
        <v>1392.1818000000001</v>
      </c>
      <c r="G377" s="12">
        <v>777.37540000000001</v>
      </c>
      <c r="H377" s="12">
        <v>568.99149999999997</v>
      </c>
      <c r="I377" s="11">
        <v>495.09650000000005</v>
      </c>
      <c r="J377" s="11">
        <v>422.67939999999999</v>
      </c>
      <c r="K377" s="32">
        <v>14779</v>
      </c>
      <c r="L377" s="8">
        <v>0</v>
      </c>
    </row>
    <row r="378" spans="1:12" ht="22.5" customHeight="1">
      <c r="A378" s="13" t="s">
        <v>825</v>
      </c>
      <c r="B378" s="1" t="s">
        <v>826</v>
      </c>
      <c r="C378" s="2" t="s">
        <v>970</v>
      </c>
      <c r="D378" s="58"/>
      <c r="E378" s="11">
        <v>248</v>
      </c>
      <c r="F378" s="12">
        <v>23.361600000000003</v>
      </c>
      <c r="G378" s="12">
        <v>13.0448</v>
      </c>
      <c r="H378" s="12">
        <v>9.548</v>
      </c>
      <c r="I378" s="11">
        <v>8.3079999999999998</v>
      </c>
      <c r="J378" s="11">
        <v>7.0928000000000004</v>
      </c>
      <c r="K378" s="32">
        <v>248</v>
      </c>
      <c r="L378" s="8">
        <v>0</v>
      </c>
    </row>
    <row r="379" spans="1:12" ht="22.5" customHeight="1">
      <c r="A379" s="13" t="s">
        <v>880</v>
      </c>
      <c r="B379" s="1" t="s">
        <v>80</v>
      </c>
      <c r="C379" s="2" t="s">
        <v>81</v>
      </c>
      <c r="D379" s="58"/>
      <c r="E379" s="11">
        <v>358</v>
      </c>
      <c r="F379" s="12">
        <v>33.723600000000005</v>
      </c>
      <c r="G379" s="12">
        <v>18.8308</v>
      </c>
      <c r="H379" s="12">
        <v>13.782999999999999</v>
      </c>
      <c r="I379" s="11">
        <v>11.993</v>
      </c>
      <c r="J379" s="11">
        <v>10.238799999999999</v>
      </c>
      <c r="K379" s="32">
        <v>630</v>
      </c>
      <c r="L379" s="8">
        <v>0.43027210884353739</v>
      </c>
    </row>
    <row r="380" spans="1:12" ht="22.5" customHeight="1">
      <c r="A380" s="13" t="s">
        <v>155</v>
      </c>
      <c r="B380" s="1" t="s">
        <v>156</v>
      </c>
      <c r="C380" s="2" t="s">
        <v>157</v>
      </c>
      <c r="D380" s="58"/>
      <c r="E380" s="11">
        <v>40</v>
      </c>
      <c r="F380" s="12">
        <v>3.7680000000000002</v>
      </c>
      <c r="G380" s="12">
        <v>2.1040000000000001</v>
      </c>
      <c r="H380" s="12">
        <v>1.54</v>
      </c>
      <c r="I380" s="11">
        <v>1.34</v>
      </c>
      <c r="J380" s="11">
        <v>1.1440000000000001</v>
      </c>
      <c r="K380" s="32">
        <v>71</v>
      </c>
      <c r="L380" s="8">
        <v>0.43</v>
      </c>
    </row>
    <row r="381" spans="1:12" ht="22.5" customHeight="1">
      <c r="A381" s="13" t="s">
        <v>971</v>
      </c>
      <c r="B381" s="1" t="s">
        <v>973</v>
      </c>
      <c r="C381" s="2" t="s">
        <v>1055</v>
      </c>
      <c r="D381" s="58"/>
      <c r="E381" s="11">
        <v>26389</v>
      </c>
      <c r="F381" s="12">
        <v>2485.8438000000001</v>
      </c>
      <c r="G381" s="12">
        <v>1388.0614</v>
      </c>
      <c r="H381" s="12">
        <v>1015.9765</v>
      </c>
      <c r="I381" s="11">
        <v>884.03150000000005</v>
      </c>
      <c r="J381" s="11">
        <v>754.72540000000004</v>
      </c>
      <c r="K381" s="32">
        <v>26389</v>
      </c>
      <c r="L381" s="8">
        <v>0</v>
      </c>
    </row>
    <row r="382" spans="1:12" ht="22.5" customHeight="1">
      <c r="A382" s="13" t="s">
        <v>972</v>
      </c>
      <c r="B382" s="1" t="s">
        <v>974</v>
      </c>
      <c r="C382" s="2" t="s">
        <v>1056</v>
      </c>
      <c r="D382" s="58"/>
      <c r="E382" s="11">
        <v>1520</v>
      </c>
      <c r="F382" s="12">
        <v>143.184</v>
      </c>
      <c r="G382" s="12">
        <v>79.951999999999998</v>
      </c>
      <c r="H382" s="12">
        <v>58.519999999999996</v>
      </c>
      <c r="I382" s="11">
        <v>50.92</v>
      </c>
      <c r="J382" s="11">
        <v>43.472000000000001</v>
      </c>
      <c r="K382" s="32">
        <v>1520</v>
      </c>
      <c r="L382" s="8">
        <v>0</v>
      </c>
    </row>
    <row r="383" spans="1:12" ht="22.5" customHeight="1">
      <c r="A383" s="13" t="s">
        <v>975</v>
      </c>
      <c r="B383" s="1" t="s">
        <v>997</v>
      </c>
      <c r="C383" s="2" t="s">
        <v>1057</v>
      </c>
      <c r="D383" s="58"/>
      <c r="E383" s="11">
        <v>2161</v>
      </c>
      <c r="F383" s="12">
        <v>203.56620000000001</v>
      </c>
      <c r="G383" s="12">
        <v>113.6686</v>
      </c>
      <c r="H383" s="12">
        <v>83.198499999999996</v>
      </c>
      <c r="I383" s="11">
        <v>72.393500000000003</v>
      </c>
      <c r="J383" s="11">
        <v>61.804600000000001</v>
      </c>
      <c r="K383" s="32">
        <v>2161</v>
      </c>
      <c r="L383" s="8">
        <v>0</v>
      </c>
    </row>
    <row r="384" spans="1:12" ht="22.5" customHeight="1">
      <c r="A384" s="13" t="s">
        <v>976</v>
      </c>
      <c r="B384" s="1" t="s">
        <v>998</v>
      </c>
      <c r="C384" s="2" t="s">
        <v>1057</v>
      </c>
      <c r="D384" s="58"/>
      <c r="E384" s="11">
        <v>11593</v>
      </c>
      <c r="F384" s="12">
        <v>1092.0606</v>
      </c>
      <c r="G384" s="12">
        <v>609.79179999999997</v>
      </c>
      <c r="H384" s="12">
        <v>446.33049999999997</v>
      </c>
      <c r="I384" s="11">
        <v>388.3655</v>
      </c>
      <c r="J384" s="11">
        <v>331.5598</v>
      </c>
      <c r="K384" s="32">
        <v>11593</v>
      </c>
      <c r="L384" s="8">
        <v>0</v>
      </c>
    </row>
    <row r="385" spans="1:12" ht="22.5" customHeight="1">
      <c r="A385" s="13" t="s">
        <v>977</v>
      </c>
      <c r="B385" s="1" t="s">
        <v>999</v>
      </c>
      <c r="C385" s="2" t="s">
        <v>1058</v>
      </c>
      <c r="D385" s="58"/>
      <c r="E385" s="11">
        <v>3608</v>
      </c>
      <c r="F385" s="12">
        <v>339.87360000000001</v>
      </c>
      <c r="G385" s="12">
        <v>189.7808</v>
      </c>
      <c r="H385" s="12">
        <v>138.90799999999999</v>
      </c>
      <c r="I385" s="11">
        <v>120.86800000000001</v>
      </c>
      <c r="J385" s="11">
        <v>103.1888</v>
      </c>
      <c r="K385" s="32">
        <v>3608</v>
      </c>
      <c r="L385" s="8">
        <v>0</v>
      </c>
    </row>
    <row r="386" spans="1:12" ht="22.5" customHeight="1">
      <c r="A386" s="13" t="s">
        <v>978</v>
      </c>
      <c r="B386" s="1" t="s">
        <v>999</v>
      </c>
      <c r="C386" s="2" t="s">
        <v>1059</v>
      </c>
      <c r="D386" s="58"/>
      <c r="E386" s="11">
        <v>5850</v>
      </c>
      <c r="F386" s="12">
        <v>551.07000000000005</v>
      </c>
      <c r="G386" s="12">
        <v>307.70999999999998</v>
      </c>
      <c r="H386" s="12">
        <v>225.22499999999999</v>
      </c>
      <c r="I386" s="11">
        <v>195.97500000000002</v>
      </c>
      <c r="J386" s="11">
        <v>167.31</v>
      </c>
      <c r="K386" s="32">
        <v>5850</v>
      </c>
      <c r="L386" s="8">
        <v>0</v>
      </c>
    </row>
    <row r="387" spans="1:12" ht="22.5" customHeight="1">
      <c r="A387" s="13" t="s">
        <v>979</v>
      </c>
      <c r="B387" s="1" t="s">
        <v>999</v>
      </c>
      <c r="C387" s="2" t="s">
        <v>1060</v>
      </c>
      <c r="D387" s="58"/>
      <c r="E387" s="11">
        <v>6963</v>
      </c>
      <c r="F387" s="12">
        <v>655.91460000000006</v>
      </c>
      <c r="G387" s="12">
        <v>366.25380000000001</v>
      </c>
      <c r="H387" s="12">
        <v>268.07549999999998</v>
      </c>
      <c r="I387" s="11">
        <v>233.26050000000001</v>
      </c>
      <c r="J387" s="11">
        <v>199.14179999999999</v>
      </c>
      <c r="K387" s="32">
        <v>6963</v>
      </c>
      <c r="L387" s="8">
        <v>0</v>
      </c>
    </row>
    <row r="388" spans="1:12" ht="22.5" customHeight="1">
      <c r="A388" s="13" t="s">
        <v>980</v>
      </c>
      <c r="B388" s="1" t="s">
        <v>1000</v>
      </c>
      <c r="C388" s="2" t="s">
        <v>1001</v>
      </c>
      <c r="D388" s="58"/>
      <c r="E388" s="11">
        <v>2999</v>
      </c>
      <c r="F388" s="12">
        <v>282.50580000000002</v>
      </c>
      <c r="G388" s="12">
        <v>157.7474</v>
      </c>
      <c r="H388" s="12">
        <v>115.4615</v>
      </c>
      <c r="I388" s="11">
        <v>100.46650000000001</v>
      </c>
      <c r="J388" s="11">
        <v>85.7714</v>
      </c>
      <c r="K388" s="32">
        <v>2999</v>
      </c>
      <c r="L388" s="8">
        <v>0</v>
      </c>
    </row>
    <row r="389" spans="1:12" ht="22.5" customHeight="1">
      <c r="A389" s="13" t="s">
        <v>981</v>
      </c>
      <c r="B389" s="1" t="s">
        <v>1000</v>
      </c>
      <c r="C389" s="2" t="s">
        <v>1002</v>
      </c>
      <c r="D389" s="58"/>
      <c r="E389" s="11">
        <v>4319</v>
      </c>
      <c r="F389" s="12">
        <v>406.84980000000002</v>
      </c>
      <c r="G389" s="12">
        <v>227.17940000000002</v>
      </c>
      <c r="H389" s="12">
        <v>166.28149999999999</v>
      </c>
      <c r="I389" s="11">
        <v>144.6865</v>
      </c>
      <c r="J389" s="11">
        <v>123.5234</v>
      </c>
      <c r="K389" s="32">
        <v>4319</v>
      </c>
      <c r="L389" s="8">
        <v>0</v>
      </c>
    </row>
    <row r="390" spans="1:12" ht="22.5" customHeight="1">
      <c r="A390" s="13" t="s">
        <v>982</v>
      </c>
      <c r="B390" s="1" t="s">
        <v>1000</v>
      </c>
      <c r="C390" s="2" t="s">
        <v>1003</v>
      </c>
      <c r="D390" s="58"/>
      <c r="E390" s="11">
        <v>5433</v>
      </c>
      <c r="F390" s="12">
        <v>511.78860000000003</v>
      </c>
      <c r="G390" s="12">
        <v>285.7758</v>
      </c>
      <c r="H390" s="12">
        <v>209.1705</v>
      </c>
      <c r="I390" s="11">
        <v>182.00550000000001</v>
      </c>
      <c r="J390" s="11">
        <v>155.38380000000001</v>
      </c>
      <c r="K390" s="32">
        <v>5433</v>
      </c>
      <c r="L390" s="8">
        <v>0</v>
      </c>
    </row>
    <row r="391" spans="1:12" ht="22.5" customHeight="1">
      <c r="A391" s="13" t="s">
        <v>983</v>
      </c>
      <c r="B391" s="1" t="s">
        <v>1004</v>
      </c>
      <c r="C391" s="2" t="s">
        <v>1005</v>
      </c>
      <c r="D391" s="58"/>
      <c r="E391" s="11">
        <v>1254</v>
      </c>
      <c r="F391" s="12">
        <v>118.1268</v>
      </c>
      <c r="G391" s="12">
        <v>65.960400000000007</v>
      </c>
      <c r="H391" s="12">
        <v>48.278999999999996</v>
      </c>
      <c r="I391" s="11">
        <v>42.009</v>
      </c>
      <c r="J391" s="11">
        <v>35.864400000000003</v>
      </c>
      <c r="K391" s="32">
        <v>1254</v>
      </c>
      <c r="L391" s="8">
        <v>0</v>
      </c>
    </row>
    <row r="392" spans="1:12" ht="22.5" customHeight="1">
      <c r="A392" s="13" t="s">
        <v>984</v>
      </c>
      <c r="B392" s="1" t="s">
        <v>1006</v>
      </c>
      <c r="C392" s="2" t="s">
        <v>1007</v>
      </c>
      <c r="D392" s="58"/>
      <c r="E392" s="11">
        <v>1254</v>
      </c>
      <c r="F392" s="12">
        <v>118.1268</v>
      </c>
      <c r="G392" s="12">
        <v>65.960400000000007</v>
      </c>
      <c r="H392" s="12">
        <v>48.278999999999996</v>
      </c>
      <c r="I392" s="11">
        <v>42.009</v>
      </c>
      <c r="J392" s="11">
        <v>35.864400000000003</v>
      </c>
      <c r="K392" s="32">
        <v>1254</v>
      </c>
      <c r="L392" s="8">
        <v>0</v>
      </c>
    </row>
    <row r="393" spans="1:12" ht="22.5" customHeight="1">
      <c r="A393" s="13" t="s">
        <v>985</v>
      </c>
      <c r="B393" s="1" t="s">
        <v>1008</v>
      </c>
      <c r="C393" s="2" t="s">
        <v>1009</v>
      </c>
      <c r="D393" s="58"/>
      <c r="E393" s="11">
        <v>12174</v>
      </c>
      <c r="F393" s="12">
        <v>1146.7908</v>
      </c>
      <c r="G393" s="12">
        <v>640.35239999999999</v>
      </c>
      <c r="H393" s="12">
        <v>468.69900000000001</v>
      </c>
      <c r="I393" s="11">
        <v>407.82900000000001</v>
      </c>
      <c r="J393" s="11">
        <v>348.1764</v>
      </c>
      <c r="K393" s="32">
        <v>12174</v>
      </c>
      <c r="L393" s="8">
        <v>0</v>
      </c>
    </row>
    <row r="394" spans="1:12" ht="22.5" customHeight="1">
      <c r="A394" s="13" t="s">
        <v>986</v>
      </c>
      <c r="B394" s="1" t="s">
        <v>1010</v>
      </c>
      <c r="C394" s="2" t="s">
        <v>1061</v>
      </c>
      <c r="D394" s="58"/>
      <c r="E394" s="11">
        <v>13414</v>
      </c>
      <c r="F394" s="12">
        <v>1263.5988</v>
      </c>
      <c r="G394" s="12">
        <v>705.57640000000004</v>
      </c>
      <c r="H394" s="12">
        <v>516.43899999999996</v>
      </c>
      <c r="I394" s="11">
        <v>449.36900000000003</v>
      </c>
      <c r="J394" s="11">
        <v>383.6404</v>
      </c>
      <c r="K394" s="32">
        <v>13414</v>
      </c>
      <c r="L394" s="8">
        <v>0</v>
      </c>
    </row>
    <row r="395" spans="1:12" ht="22.5" customHeight="1">
      <c r="A395" s="13" t="s">
        <v>987</v>
      </c>
      <c r="B395" s="1" t="s">
        <v>1010</v>
      </c>
      <c r="C395" s="2" t="s">
        <v>1062</v>
      </c>
      <c r="D395" s="58"/>
      <c r="E395" s="11">
        <v>14653</v>
      </c>
      <c r="F395" s="12">
        <v>1380.3126</v>
      </c>
      <c r="G395" s="12">
        <v>770.74779999999998</v>
      </c>
      <c r="H395" s="12">
        <v>564.14049999999997</v>
      </c>
      <c r="I395" s="11">
        <v>490.87550000000005</v>
      </c>
      <c r="J395" s="11">
        <v>419.07580000000002</v>
      </c>
      <c r="K395" s="32">
        <v>14653</v>
      </c>
      <c r="L395" s="8">
        <v>0</v>
      </c>
    </row>
    <row r="396" spans="1:12" ht="22.5" customHeight="1">
      <c r="A396" s="13" t="s">
        <v>988</v>
      </c>
      <c r="B396" s="1" t="s">
        <v>1011</v>
      </c>
      <c r="C396" s="2" t="s">
        <v>1012</v>
      </c>
      <c r="D396" s="58"/>
      <c r="E396" s="11">
        <v>2653</v>
      </c>
      <c r="F396" s="12">
        <v>249.91260000000003</v>
      </c>
      <c r="G396" s="12">
        <v>139.5478</v>
      </c>
      <c r="H396" s="12">
        <v>102.1405</v>
      </c>
      <c r="I396" s="11">
        <v>88.875500000000002</v>
      </c>
      <c r="J396" s="11">
        <v>75.875799999999998</v>
      </c>
      <c r="K396" s="32">
        <v>2653</v>
      </c>
      <c r="L396" s="8">
        <v>0</v>
      </c>
    </row>
    <row r="397" spans="1:12" ht="22.5" customHeight="1">
      <c r="A397" s="13" t="s">
        <v>989</v>
      </c>
      <c r="B397" s="1" t="s">
        <v>1013</v>
      </c>
      <c r="C397" s="2" t="s">
        <v>1014</v>
      </c>
      <c r="D397" s="58"/>
      <c r="E397" s="11">
        <v>1167</v>
      </c>
      <c r="F397" s="12">
        <v>109.93140000000001</v>
      </c>
      <c r="G397" s="12">
        <v>61.3842</v>
      </c>
      <c r="H397" s="12">
        <v>44.929499999999997</v>
      </c>
      <c r="I397" s="11">
        <v>39.094500000000004</v>
      </c>
      <c r="J397" s="11">
        <v>33.376199999999997</v>
      </c>
      <c r="K397" s="32">
        <v>1167</v>
      </c>
      <c r="L397" s="8">
        <v>0</v>
      </c>
    </row>
    <row r="398" spans="1:12" ht="22.5" customHeight="1">
      <c r="A398" s="13" t="s">
        <v>990</v>
      </c>
      <c r="B398" s="1" t="s">
        <v>1015</v>
      </c>
      <c r="C398" s="2" t="s">
        <v>1016</v>
      </c>
      <c r="D398" s="58"/>
      <c r="E398" s="11">
        <v>2653</v>
      </c>
      <c r="F398" s="12">
        <v>249.91260000000003</v>
      </c>
      <c r="G398" s="12">
        <v>139.5478</v>
      </c>
      <c r="H398" s="12">
        <v>102.1405</v>
      </c>
      <c r="I398" s="11">
        <v>88.875500000000002</v>
      </c>
      <c r="J398" s="11">
        <v>75.875799999999998</v>
      </c>
      <c r="K398" s="32">
        <v>2653</v>
      </c>
      <c r="L398" s="8">
        <v>0</v>
      </c>
    </row>
    <row r="399" spans="1:12" ht="22.5" customHeight="1">
      <c r="A399" s="13" t="s">
        <v>991</v>
      </c>
      <c r="B399" s="1" t="s">
        <v>1017</v>
      </c>
      <c r="C399" s="2" t="s">
        <v>1018</v>
      </c>
      <c r="D399" s="58"/>
      <c r="E399" s="11">
        <v>1167</v>
      </c>
      <c r="F399" s="12">
        <v>109.93140000000001</v>
      </c>
      <c r="G399" s="12">
        <v>61.3842</v>
      </c>
      <c r="H399" s="12">
        <v>44.929499999999997</v>
      </c>
      <c r="I399" s="11">
        <v>39.094500000000004</v>
      </c>
      <c r="J399" s="11">
        <v>33.376199999999997</v>
      </c>
      <c r="K399" s="32">
        <v>1167</v>
      </c>
      <c r="L399" s="8">
        <v>0</v>
      </c>
    </row>
    <row r="400" spans="1:12" ht="22.5" customHeight="1">
      <c r="A400" s="13" t="s">
        <v>992</v>
      </c>
      <c r="B400" s="1" t="s">
        <v>1019</v>
      </c>
      <c r="C400" s="2" t="s">
        <v>1020</v>
      </c>
      <c r="D400" s="58"/>
      <c r="E400" s="11">
        <v>6812</v>
      </c>
      <c r="F400" s="12">
        <v>641.69040000000007</v>
      </c>
      <c r="G400" s="12">
        <v>358.31119999999999</v>
      </c>
      <c r="H400" s="12">
        <v>262.262</v>
      </c>
      <c r="I400" s="11">
        <v>228.20200000000003</v>
      </c>
      <c r="J400" s="11">
        <v>194.82320000000001</v>
      </c>
      <c r="K400" s="32">
        <v>6812</v>
      </c>
      <c r="L400" s="8">
        <v>0</v>
      </c>
    </row>
    <row r="401" spans="1:12" ht="22.5" customHeight="1">
      <c r="A401" s="13" t="s">
        <v>993</v>
      </c>
      <c r="B401" s="1" t="s">
        <v>1021</v>
      </c>
      <c r="C401" s="2" t="s">
        <v>1022</v>
      </c>
      <c r="D401" s="58"/>
      <c r="E401" s="11">
        <v>10790</v>
      </c>
      <c r="F401" s="12">
        <v>1016.4180000000001</v>
      </c>
      <c r="G401" s="12">
        <v>567.55399999999997</v>
      </c>
      <c r="H401" s="12">
        <v>415.41500000000002</v>
      </c>
      <c r="I401" s="11">
        <v>361.46500000000003</v>
      </c>
      <c r="J401" s="11">
        <v>308.59399999999999</v>
      </c>
      <c r="K401" s="32">
        <v>10790</v>
      </c>
      <c r="L401" s="8">
        <v>0</v>
      </c>
    </row>
    <row r="402" spans="1:12" ht="22.5" customHeight="1">
      <c r="A402" s="13" t="s">
        <v>994</v>
      </c>
      <c r="B402" s="1" t="s">
        <v>1023</v>
      </c>
      <c r="C402" s="2" t="s">
        <v>1024</v>
      </c>
      <c r="D402" s="58"/>
      <c r="E402" s="11">
        <v>8867</v>
      </c>
      <c r="F402" s="12">
        <v>835.27140000000009</v>
      </c>
      <c r="G402" s="12">
        <v>466.4042</v>
      </c>
      <c r="H402" s="12">
        <v>341.37950000000001</v>
      </c>
      <c r="I402" s="11">
        <v>297.04450000000003</v>
      </c>
      <c r="J402" s="11">
        <v>253.59620000000001</v>
      </c>
      <c r="K402" s="32">
        <v>8867</v>
      </c>
      <c r="L402" s="8">
        <v>0</v>
      </c>
    </row>
    <row r="403" spans="1:12" ht="22.5" customHeight="1">
      <c r="A403" s="13" t="s">
        <v>995</v>
      </c>
      <c r="B403" s="1" t="s">
        <v>1025</v>
      </c>
      <c r="C403" s="2" t="s">
        <v>1063</v>
      </c>
      <c r="D403" s="58"/>
      <c r="E403" s="11">
        <v>3529</v>
      </c>
      <c r="F403" s="12">
        <v>332.43180000000001</v>
      </c>
      <c r="G403" s="12">
        <v>185.62540000000001</v>
      </c>
      <c r="H403" s="12">
        <v>135.8665</v>
      </c>
      <c r="I403" s="11">
        <v>118.22150000000001</v>
      </c>
      <c r="J403" s="11">
        <v>100.9294</v>
      </c>
      <c r="K403" s="32">
        <v>3529</v>
      </c>
      <c r="L403" s="8">
        <v>0</v>
      </c>
    </row>
    <row r="404" spans="1:12" ht="22.5" customHeight="1">
      <c r="A404" s="13" t="s">
        <v>996</v>
      </c>
      <c r="B404" s="1" t="s">
        <v>1026</v>
      </c>
      <c r="C404" s="2" t="s">
        <v>1063</v>
      </c>
      <c r="D404" s="58"/>
      <c r="E404" s="11">
        <v>5294</v>
      </c>
      <c r="F404" s="12">
        <v>498.69480000000004</v>
      </c>
      <c r="G404" s="12">
        <v>278.46440000000001</v>
      </c>
      <c r="H404" s="12">
        <v>203.81899999999999</v>
      </c>
      <c r="I404" s="11">
        <v>177.34900000000002</v>
      </c>
      <c r="J404" s="11">
        <v>151.4084</v>
      </c>
      <c r="K404" s="32">
        <v>5294</v>
      </c>
      <c r="L404" s="8">
        <v>0</v>
      </c>
    </row>
    <row r="405" spans="1:12" ht="22.5" customHeight="1">
      <c r="A405" s="13" t="s">
        <v>1027</v>
      </c>
      <c r="B405" s="1" t="s">
        <v>1030</v>
      </c>
      <c r="C405" s="2" t="s">
        <v>1031</v>
      </c>
      <c r="D405" s="58"/>
      <c r="E405" s="11">
        <v>709</v>
      </c>
      <c r="F405" s="12">
        <v>66.787800000000004</v>
      </c>
      <c r="G405" s="12">
        <v>37.293399999999998</v>
      </c>
      <c r="H405" s="12">
        <v>27.296499999999998</v>
      </c>
      <c r="I405" s="11">
        <v>23.7515</v>
      </c>
      <c r="J405" s="11">
        <v>20.2774</v>
      </c>
      <c r="K405" s="32">
        <v>709</v>
      </c>
      <c r="L405" s="8">
        <v>0</v>
      </c>
    </row>
    <row r="406" spans="1:12" ht="22.5" customHeight="1">
      <c r="A406" s="13" t="s">
        <v>1028</v>
      </c>
      <c r="B406" s="1" t="s">
        <v>1032</v>
      </c>
      <c r="C406" s="2" t="s">
        <v>1033</v>
      </c>
      <c r="D406" s="58"/>
      <c r="E406" s="11">
        <v>1328</v>
      </c>
      <c r="F406" s="12">
        <v>125.09760000000001</v>
      </c>
      <c r="G406" s="12">
        <v>69.852800000000002</v>
      </c>
      <c r="H406" s="12">
        <v>51.128</v>
      </c>
      <c r="I406" s="11">
        <v>44.488</v>
      </c>
      <c r="J406" s="11">
        <v>37.980800000000002</v>
      </c>
      <c r="K406" s="32">
        <v>1328</v>
      </c>
      <c r="L406" s="8">
        <v>0</v>
      </c>
    </row>
    <row r="407" spans="1:12" ht="22.5" customHeight="1">
      <c r="A407" s="13" t="s">
        <v>1029</v>
      </c>
      <c r="B407" s="1" t="s">
        <v>1034</v>
      </c>
      <c r="C407" s="2" t="s">
        <v>1035</v>
      </c>
      <c r="D407" s="58"/>
      <c r="E407" s="11">
        <v>1599</v>
      </c>
      <c r="F407" s="12">
        <v>150.6258</v>
      </c>
      <c r="G407" s="12">
        <v>84.107399999999998</v>
      </c>
      <c r="H407" s="12">
        <v>61.561500000000002</v>
      </c>
      <c r="I407" s="11">
        <v>53.566500000000005</v>
      </c>
      <c r="J407" s="11">
        <v>45.731400000000001</v>
      </c>
      <c r="K407" s="32">
        <v>1599</v>
      </c>
      <c r="L407" s="8">
        <v>0</v>
      </c>
    </row>
    <row r="408" spans="1:12" ht="22.5" customHeight="1">
      <c r="A408" s="13" t="s">
        <v>1036</v>
      </c>
      <c r="B408" s="1" t="s">
        <v>1037</v>
      </c>
      <c r="C408" s="2" t="s">
        <v>1064</v>
      </c>
      <c r="D408" s="58"/>
      <c r="E408" s="32">
        <v>21430</v>
      </c>
      <c r="F408" s="12">
        <v>2018.7060000000001</v>
      </c>
      <c r="G408" s="12">
        <v>1127.2180000000001</v>
      </c>
      <c r="H408" s="12">
        <v>825.05499999999995</v>
      </c>
      <c r="I408" s="11">
        <v>717.90500000000009</v>
      </c>
      <c r="J408" s="11">
        <v>612.89800000000002</v>
      </c>
      <c r="K408" s="32">
        <v>21430</v>
      </c>
      <c r="L408" s="8">
        <v>0</v>
      </c>
    </row>
    <row r="409" spans="1:12" ht="22.5" customHeight="1">
      <c r="A409" s="21" t="s">
        <v>299</v>
      </c>
      <c r="B409" s="20" t="s">
        <v>300</v>
      </c>
      <c r="C409" s="49" t="s">
        <v>301</v>
      </c>
      <c r="D409" s="55">
        <v>50000</v>
      </c>
      <c r="E409" s="50">
        <v>313</v>
      </c>
      <c r="F409" s="51" t="s">
        <v>365</v>
      </c>
      <c r="G409" s="51" t="s">
        <v>365</v>
      </c>
      <c r="H409" s="51" t="s">
        <v>365</v>
      </c>
      <c r="I409" s="50" t="s">
        <v>365</v>
      </c>
      <c r="J409" s="50" t="s">
        <v>365</v>
      </c>
      <c r="K409" s="51">
        <v>571</v>
      </c>
      <c r="L409" s="52">
        <v>0.45029239766081874</v>
      </c>
    </row>
    <row r="410" spans="1:12" ht="22.5" customHeight="1">
      <c r="A410" s="21" t="s">
        <v>302</v>
      </c>
      <c r="B410" s="20" t="s">
        <v>303</v>
      </c>
      <c r="C410" s="49" t="s">
        <v>304</v>
      </c>
      <c r="D410" s="55">
        <v>80000</v>
      </c>
      <c r="E410" s="50">
        <v>405</v>
      </c>
      <c r="F410" s="51" t="s">
        <v>365</v>
      </c>
      <c r="G410" s="51" t="s">
        <v>365</v>
      </c>
      <c r="H410" s="51" t="s">
        <v>365</v>
      </c>
      <c r="I410" s="50" t="s">
        <v>365</v>
      </c>
      <c r="J410" s="50" t="s">
        <v>365</v>
      </c>
      <c r="K410" s="51">
        <v>739</v>
      </c>
      <c r="L410" s="52">
        <v>0.4509803921568627</v>
      </c>
    </row>
    <row r="411" spans="1:12" s="23" customFormat="1" ht="22.5" customHeight="1">
      <c r="A411" s="38"/>
      <c r="B411" s="31"/>
      <c r="C411" s="31"/>
      <c r="D411" s="56"/>
      <c r="E411" s="31"/>
      <c r="F411" s="31"/>
      <c r="G411" s="31"/>
      <c r="H411" s="31"/>
      <c r="I411" s="31"/>
      <c r="J411" s="31"/>
      <c r="K411" s="31"/>
      <c r="L411" s="39"/>
    </row>
    <row r="412" spans="1:12" ht="22.5" customHeight="1">
      <c r="A412" s="13" t="s">
        <v>12</v>
      </c>
      <c r="B412" s="1" t="s">
        <v>13</v>
      </c>
      <c r="C412" s="2" t="s">
        <v>14</v>
      </c>
      <c r="D412" s="58"/>
      <c r="E412" s="11">
        <v>110</v>
      </c>
      <c r="F412" s="12" t="s">
        <v>365</v>
      </c>
      <c r="G412" s="12" t="s">
        <v>365</v>
      </c>
      <c r="H412" s="12" t="s">
        <v>365</v>
      </c>
      <c r="I412" s="11" t="s">
        <v>365</v>
      </c>
      <c r="J412" s="11" t="s">
        <v>365</v>
      </c>
      <c r="K412" s="32">
        <v>151</v>
      </c>
      <c r="L412" s="8">
        <v>0.27067669172932329</v>
      </c>
    </row>
    <row r="413" spans="1:12" ht="22.5" customHeight="1">
      <c r="A413" s="13" t="s">
        <v>435</v>
      </c>
      <c r="B413" s="1" t="s">
        <v>24</v>
      </c>
      <c r="C413" s="2" t="s">
        <v>25</v>
      </c>
      <c r="D413" s="58"/>
      <c r="E413" s="11">
        <v>91</v>
      </c>
      <c r="F413" s="12" t="s">
        <v>365</v>
      </c>
      <c r="G413" s="12" t="s">
        <v>365</v>
      </c>
      <c r="H413" s="12" t="s">
        <v>365</v>
      </c>
      <c r="I413" s="11" t="s">
        <v>365</v>
      </c>
      <c r="J413" s="11" t="s">
        <v>365</v>
      </c>
      <c r="K413" s="32">
        <v>261</v>
      </c>
      <c r="L413" s="8">
        <v>0.64935064935064934</v>
      </c>
    </row>
    <row r="414" spans="1:12" ht="22.5" customHeight="1">
      <c r="A414" s="13" t="s">
        <v>21</v>
      </c>
      <c r="B414" s="1" t="s">
        <v>22</v>
      </c>
      <c r="C414" s="2" t="s">
        <v>23</v>
      </c>
      <c r="D414" s="58"/>
      <c r="E414" s="11">
        <v>36</v>
      </c>
      <c r="F414" s="12" t="s">
        <v>365</v>
      </c>
      <c r="G414" s="12" t="s">
        <v>365</v>
      </c>
      <c r="H414" s="12" t="s">
        <v>365</v>
      </c>
      <c r="I414" s="11" t="s">
        <v>365</v>
      </c>
      <c r="J414" s="11" t="s">
        <v>365</v>
      </c>
      <c r="K414" s="32">
        <v>63</v>
      </c>
      <c r="L414" s="8">
        <v>0.41666666666666663</v>
      </c>
    </row>
    <row r="415" spans="1:12" ht="22.5" customHeight="1">
      <c r="A415" s="13" t="s">
        <v>18</v>
      </c>
      <c r="B415" s="1" t="s">
        <v>19</v>
      </c>
      <c r="C415" s="2" t="s">
        <v>20</v>
      </c>
      <c r="D415" s="58"/>
      <c r="E415" s="11">
        <v>55</v>
      </c>
      <c r="F415" s="12" t="s">
        <v>365</v>
      </c>
      <c r="G415" s="12" t="s">
        <v>365</v>
      </c>
      <c r="H415" s="12" t="s">
        <v>365</v>
      </c>
      <c r="I415" s="11" t="s">
        <v>365</v>
      </c>
      <c r="J415" s="11" t="s">
        <v>365</v>
      </c>
      <c r="K415" s="32">
        <v>156</v>
      </c>
      <c r="L415" s="8">
        <v>0.64137931034482754</v>
      </c>
    </row>
    <row r="416" spans="1:12" ht="22.5" customHeight="1">
      <c r="A416" s="13" t="s">
        <v>26</v>
      </c>
      <c r="B416" s="1" t="s">
        <v>27</v>
      </c>
      <c r="C416" s="2" t="s">
        <v>28</v>
      </c>
      <c r="D416" s="58"/>
      <c r="E416" s="11">
        <v>400</v>
      </c>
      <c r="F416" s="12" t="s">
        <v>365</v>
      </c>
      <c r="G416" s="12" t="s">
        <v>365</v>
      </c>
      <c r="H416" s="12" t="s">
        <v>365</v>
      </c>
      <c r="I416" s="11" t="s">
        <v>365</v>
      </c>
      <c r="J416" s="11" t="s">
        <v>365</v>
      </c>
      <c r="K416" s="32">
        <v>440</v>
      </c>
      <c r="L416" s="8">
        <v>9.0196078431372562E-2</v>
      </c>
    </row>
    <row r="417" spans="1:12" ht="22.5" customHeight="1">
      <c r="A417" s="13" t="s">
        <v>29</v>
      </c>
      <c r="B417" s="1" t="s">
        <v>30</v>
      </c>
      <c r="C417" s="2" t="s">
        <v>30</v>
      </c>
      <c r="D417" s="58"/>
      <c r="E417" s="11">
        <v>140</v>
      </c>
      <c r="F417" s="12" t="s">
        <v>365</v>
      </c>
      <c r="G417" s="12" t="s">
        <v>365</v>
      </c>
      <c r="H417" s="12" t="s">
        <v>365</v>
      </c>
      <c r="I417" s="11" t="s">
        <v>365</v>
      </c>
      <c r="J417" s="11" t="s">
        <v>365</v>
      </c>
      <c r="K417" s="32">
        <v>163</v>
      </c>
      <c r="L417" s="8">
        <v>0.13815789473684215</v>
      </c>
    </row>
    <row r="418" spans="1:12" ht="22.5" customHeight="1">
      <c r="A418" s="21" t="s">
        <v>915</v>
      </c>
      <c r="B418" s="20" t="s">
        <v>916</v>
      </c>
      <c r="C418" s="49" t="s">
        <v>306</v>
      </c>
      <c r="D418" s="55">
        <v>150000</v>
      </c>
      <c r="E418" s="50">
        <v>871</v>
      </c>
      <c r="F418" s="51" t="s">
        <v>365</v>
      </c>
      <c r="G418" s="51" t="s">
        <v>365</v>
      </c>
      <c r="H418" s="51" t="s">
        <v>365</v>
      </c>
      <c r="I418" s="50" t="s">
        <v>365</v>
      </c>
      <c r="J418" s="50" t="s">
        <v>365</v>
      </c>
      <c r="K418" s="51">
        <v>1584</v>
      </c>
      <c r="L418" s="52">
        <v>0.45</v>
      </c>
    </row>
    <row r="419" spans="1:12" ht="22.5" customHeight="1">
      <c r="A419" s="21" t="s">
        <v>917</v>
      </c>
      <c r="B419" s="20" t="s">
        <v>918</v>
      </c>
      <c r="C419" s="49" t="s">
        <v>317</v>
      </c>
      <c r="D419" s="55">
        <v>200000</v>
      </c>
      <c r="E419" s="50">
        <v>987</v>
      </c>
      <c r="F419" s="51" t="s">
        <v>365</v>
      </c>
      <c r="G419" s="51" t="s">
        <v>365</v>
      </c>
      <c r="H419" s="51" t="s">
        <v>365</v>
      </c>
      <c r="I419" s="50" t="s">
        <v>365</v>
      </c>
      <c r="J419" s="50" t="s">
        <v>365</v>
      </c>
      <c r="K419" s="51">
        <v>1796</v>
      </c>
      <c r="L419" s="52">
        <v>0.45</v>
      </c>
    </row>
    <row r="420" spans="1:12" ht="22.5" customHeight="1">
      <c r="A420" s="21" t="s">
        <v>919</v>
      </c>
      <c r="B420" s="20" t="s">
        <v>920</v>
      </c>
      <c r="C420" s="49" t="s">
        <v>1043</v>
      </c>
      <c r="D420" s="55">
        <v>250000</v>
      </c>
      <c r="E420" s="50">
        <v>1173</v>
      </c>
      <c r="F420" s="51" t="s">
        <v>365</v>
      </c>
      <c r="G420" s="51" t="s">
        <v>365</v>
      </c>
      <c r="H420" s="51" t="s">
        <v>365</v>
      </c>
      <c r="I420" s="50" t="s">
        <v>365</v>
      </c>
      <c r="J420" s="50" t="s">
        <v>365</v>
      </c>
      <c r="K420" s="51">
        <v>2134</v>
      </c>
      <c r="L420" s="52">
        <v>0.45</v>
      </c>
    </row>
    <row r="421" spans="1:12" ht="22.5" customHeight="1">
      <c r="A421" s="21" t="s">
        <v>921</v>
      </c>
      <c r="B421" s="20" t="s">
        <v>922</v>
      </c>
      <c r="C421" s="49" t="s">
        <v>1042</v>
      </c>
      <c r="D421" s="55">
        <v>300000</v>
      </c>
      <c r="E421" s="50">
        <v>1857</v>
      </c>
      <c r="F421" s="51" t="s">
        <v>365</v>
      </c>
      <c r="G421" s="51" t="s">
        <v>365</v>
      </c>
      <c r="H421" s="51" t="s">
        <v>365</v>
      </c>
      <c r="I421" s="50" t="s">
        <v>365</v>
      </c>
      <c r="J421" s="50" t="s">
        <v>365</v>
      </c>
      <c r="K421" s="51">
        <v>3377</v>
      </c>
      <c r="L421" s="52">
        <v>0.45</v>
      </c>
    </row>
    <row r="422" spans="1:12" s="23" customFormat="1" ht="22.5" customHeight="1">
      <c r="A422" s="38"/>
      <c r="B422" s="31"/>
      <c r="C422" s="31"/>
      <c r="D422" s="56"/>
      <c r="E422" s="31"/>
      <c r="F422" s="31"/>
      <c r="G422" s="31"/>
      <c r="H422" s="31"/>
      <c r="I422" s="31"/>
      <c r="J422" s="31"/>
      <c r="K422" s="31"/>
      <c r="L422" s="39"/>
    </row>
    <row r="423" spans="1:12" ht="22.5" customHeight="1">
      <c r="A423" s="13" t="s">
        <v>42</v>
      </c>
      <c r="B423" s="1" t="s">
        <v>43</v>
      </c>
      <c r="C423" s="2" t="s">
        <v>44</v>
      </c>
      <c r="D423" s="58"/>
      <c r="E423" s="11">
        <v>162</v>
      </c>
      <c r="F423" s="12" t="s">
        <v>365</v>
      </c>
      <c r="G423" s="12" t="s">
        <v>365</v>
      </c>
      <c r="H423" s="12" t="s">
        <v>365</v>
      </c>
      <c r="I423" s="11" t="s">
        <v>365</v>
      </c>
      <c r="J423" s="11" t="s">
        <v>365</v>
      </c>
      <c r="K423" s="32">
        <v>285</v>
      </c>
      <c r="L423" s="8">
        <v>0.43083003952569165</v>
      </c>
    </row>
    <row r="424" spans="1:12" ht="22.5" customHeight="1">
      <c r="A424" s="13" t="s">
        <v>307</v>
      </c>
      <c r="B424" s="1" t="s">
        <v>308</v>
      </c>
      <c r="C424" s="2" t="s">
        <v>309</v>
      </c>
      <c r="D424" s="58"/>
      <c r="E424" s="11">
        <v>561</v>
      </c>
      <c r="F424" s="12" t="s">
        <v>365</v>
      </c>
      <c r="G424" s="12" t="s">
        <v>365</v>
      </c>
      <c r="H424" s="12" t="s">
        <v>365</v>
      </c>
      <c r="I424" s="11" t="s">
        <v>365</v>
      </c>
      <c r="J424" s="11" t="s">
        <v>365</v>
      </c>
      <c r="K424" s="32">
        <v>985</v>
      </c>
      <c r="L424" s="8">
        <v>0.43036529680365299</v>
      </c>
    </row>
    <row r="425" spans="1:12" ht="22.5" customHeight="1">
      <c r="A425" s="13" t="s">
        <v>45</v>
      </c>
      <c r="B425" s="1" t="s">
        <v>46</v>
      </c>
      <c r="C425" s="2" t="s">
        <v>47</v>
      </c>
      <c r="D425" s="58"/>
      <c r="E425" s="11">
        <v>43</v>
      </c>
      <c r="F425" s="12" t="s">
        <v>365</v>
      </c>
      <c r="G425" s="12" t="s">
        <v>365</v>
      </c>
      <c r="H425" s="12" t="s">
        <v>365</v>
      </c>
      <c r="I425" s="11" t="s">
        <v>365</v>
      </c>
      <c r="J425" s="11" t="s">
        <v>365</v>
      </c>
      <c r="K425" s="32">
        <v>76</v>
      </c>
      <c r="L425" s="8">
        <v>0.43283582089552242</v>
      </c>
    </row>
    <row r="426" spans="1:12" ht="22.5" customHeight="1">
      <c r="A426" s="13" t="s">
        <v>53</v>
      </c>
      <c r="B426" s="1" t="s">
        <v>54</v>
      </c>
      <c r="C426" s="2" t="s">
        <v>55</v>
      </c>
      <c r="D426" s="58"/>
      <c r="E426" s="11">
        <v>152</v>
      </c>
      <c r="F426" s="12" t="s">
        <v>365</v>
      </c>
      <c r="G426" s="12" t="s">
        <v>365</v>
      </c>
      <c r="H426" s="12" t="s">
        <v>365</v>
      </c>
      <c r="I426" s="11" t="s">
        <v>365</v>
      </c>
      <c r="J426" s="11" t="s">
        <v>365</v>
      </c>
      <c r="K426" s="32">
        <v>269</v>
      </c>
      <c r="L426" s="8">
        <v>0.4337349397590361</v>
      </c>
    </row>
    <row r="427" spans="1:12" ht="22.5" customHeight="1">
      <c r="A427" s="13" t="s">
        <v>1182</v>
      </c>
      <c r="B427" s="1" t="s">
        <v>1183</v>
      </c>
      <c r="C427" s="2" t="s">
        <v>1184</v>
      </c>
      <c r="D427" s="58"/>
      <c r="E427" s="11">
        <v>52</v>
      </c>
      <c r="F427" s="12" t="s">
        <v>365</v>
      </c>
      <c r="G427" s="12" t="s">
        <v>365</v>
      </c>
      <c r="H427" s="12" t="s">
        <v>365</v>
      </c>
      <c r="I427" s="11" t="s">
        <v>365</v>
      </c>
      <c r="J427" s="11" t="s">
        <v>365</v>
      </c>
      <c r="K427" s="32">
        <v>92</v>
      </c>
      <c r="L427" s="8">
        <v>0.43</v>
      </c>
    </row>
    <row r="428" spans="1:12" ht="22.5" customHeight="1">
      <c r="A428" s="13" t="s">
        <v>310</v>
      </c>
      <c r="B428" s="1" t="s">
        <v>311</v>
      </c>
      <c r="C428" s="2" t="s">
        <v>312</v>
      </c>
      <c r="D428" s="58"/>
      <c r="E428" s="11">
        <v>231</v>
      </c>
      <c r="F428" s="12" t="s">
        <v>365</v>
      </c>
      <c r="G428" s="12" t="s">
        <v>365</v>
      </c>
      <c r="H428" s="12" t="s">
        <v>365</v>
      </c>
      <c r="I428" s="11" t="s">
        <v>365</v>
      </c>
      <c r="J428" s="11" t="s">
        <v>365</v>
      </c>
      <c r="K428" s="32">
        <v>406</v>
      </c>
      <c r="L428" s="8">
        <v>0.43055555555555558</v>
      </c>
    </row>
    <row r="429" spans="1:12" ht="22.5" customHeight="1">
      <c r="A429" s="13" t="s">
        <v>48</v>
      </c>
      <c r="B429" s="1" t="s">
        <v>27</v>
      </c>
      <c r="C429" s="2" t="s">
        <v>49</v>
      </c>
      <c r="D429" s="58"/>
      <c r="E429" s="11">
        <v>259</v>
      </c>
      <c r="F429" s="12" t="s">
        <v>365</v>
      </c>
      <c r="G429" s="12" t="s">
        <v>365</v>
      </c>
      <c r="H429" s="12" t="s">
        <v>365</v>
      </c>
      <c r="I429" s="11" t="s">
        <v>365</v>
      </c>
      <c r="J429" s="11" t="s">
        <v>365</v>
      </c>
      <c r="K429" s="32">
        <v>582</v>
      </c>
      <c r="L429" s="8">
        <v>0.55432780847145491</v>
      </c>
    </row>
    <row r="430" spans="1:12" ht="22.5" customHeight="1">
      <c r="A430" s="13" t="s">
        <v>313</v>
      </c>
      <c r="B430" s="1" t="s">
        <v>314</v>
      </c>
      <c r="C430" s="2" t="s">
        <v>315</v>
      </c>
      <c r="D430" s="58"/>
      <c r="E430" s="11">
        <v>74</v>
      </c>
      <c r="F430" s="12" t="s">
        <v>365</v>
      </c>
      <c r="G430" s="12" t="s">
        <v>365</v>
      </c>
      <c r="H430" s="12" t="s">
        <v>365</v>
      </c>
      <c r="I430" s="11" t="s">
        <v>365</v>
      </c>
      <c r="J430" s="11" t="s">
        <v>365</v>
      </c>
      <c r="K430" s="32">
        <v>166</v>
      </c>
      <c r="L430" s="8">
        <v>0.55102040816326525</v>
      </c>
    </row>
    <row r="431" spans="1:12" ht="22.5" customHeight="1">
      <c r="A431" s="13" t="s">
        <v>62</v>
      </c>
      <c r="B431" s="1" t="s">
        <v>63</v>
      </c>
      <c r="C431" s="2" t="s">
        <v>64</v>
      </c>
      <c r="D431" s="58"/>
      <c r="E431" s="11">
        <v>82</v>
      </c>
      <c r="F431" s="12" t="s">
        <v>365</v>
      </c>
      <c r="G431" s="12" t="s">
        <v>365</v>
      </c>
      <c r="H431" s="12" t="s">
        <v>365</v>
      </c>
      <c r="I431" s="11" t="s">
        <v>365</v>
      </c>
      <c r="J431" s="11" t="s">
        <v>365</v>
      </c>
      <c r="K431" s="32">
        <v>184</v>
      </c>
      <c r="L431" s="8">
        <v>0.5521472392638036</v>
      </c>
    </row>
    <row r="432" spans="1:12" ht="22.5" customHeight="1">
      <c r="A432" s="13" t="s">
        <v>437</v>
      </c>
      <c r="B432" s="1" t="s">
        <v>456</v>
      </c>
      <c r="C432" s="2" t="s">
        <v>476</v>
      </c>
      <c r="D432" s="58"/>
      <c r="E432" s="11">
        <v>75</v>
      </c>
      <c r="F432" s="12" t="s">
        <v>365</v>
      </c>
      <c r="G432" s="12" t="s">
        <v>365</v>
      </c>
      <c r="H432" s="12" t="s">
        <v>365</v>
      </c>
      <c r="I432" s="11" t="s">
        <v>365</v>
      </c>
      <c r="J432" s="11" t="s">
        <v>365</v>
      </c>
      <c r="K432" s="32">
        <v>168</v>
      </c>
      <c r="L432" s="8">
        <v>0.5521472392638036</v>
      </c>
    </row>
    <row r="433" spans="1:12" ht="22.5" customHeight="1">
      <c r="A433" s="13" t="s">
        <v>923</v>
      </c>
      <c r="B433" s="1" t="s">
        <v>924</v>
      </c>
      <c r="C433" s="2" t="s">
        <v>1038</v>
      </c>
      <c r="D433" s="58"/>
      <c r="E433" s="11">
        <v>83</v>
      </c>
      <c r="F433" s="12" t="s">
        <v>365</v>
      </c>
      <c r="G433" s="12" t="s">
        <v>365</v>
      </c>
      <c r="H433" s="12" t="s">
        <v>365</v>
      </c>
      <c r="I433" s="11" t="s">
        <v>365</v>
      </c>
      <c r="J433" s="11" t="s">
        <v>365</v>
      </c>
      <c r="K433" s="32">
        <v>185</v>
      </c>
      <c r="L433" s="8">
        <v>0.55000000000000004</v>
      </c>
    </row>
    <row r="434" spans="1:12" ht="22.5" customHeight="1">
      <c r="A434" s="13" t="s">
        <v>56</v>
      </c>
      <c r="B434" s="1" t="s">
        <v>57</v>
      </c>
      <c r="C434" s="2" t="s">
        <v>58</v>
      </c>
      <c r="D434" s="58"/>
      <c r="E434" s="11">
        <v>290</v>
      </c>
      <c r="F434" s="12" t="s">
        <v>365</v>
      </c>
      <c r="G434" s="12" t="s">
        <v>365</v>
      </c>
      <c r="H434" s="12" t="s">
        <v>365</v>
      </c>
      <c r="I434" s="11" t="s">
        <v>365</v>
      </c>
      <c r="J434" s="11" t="s">
        <v>365</v>
      </c>
      <c r="K434" s="32">
        <v>641</v>
      </c>
      <c r="L434" s="8">
        <v>0.5473684210526315</v>
      </c>
    </row>
    <row r="435" spans="1:12" ht="22.5" customHeight="1">
      <c r="A435" s="13" t="s">
        <v>59</v>
      </c>
      <c r="B435" s="1" t="s">
        <v>60</v>
      </c>
      <c r="C435" s="2" t="s">
        <v>61</v>
      </c>
      <c r="D435" s="58"/>
      <c r="E435" s="11">
        <v>389</v>
      </c>
      <c r="F435" s="12" t="s">
        <v>365</v>
      </c>
      <c r="G435" s="12" t="s">
        <v>365</v>
      </c>
      <c r="H435" s="12" t="s">
        <v>365</v>
      </c>
      <c r="I435" s="11" t="s">
        <v>365</v>
      </c>
      <c r="J435" s="11" t="s">
        <v>365</v>
      </c>
      <c r="K435" s="32">
        <v>866</v>
      </c>
      <c r="L435" s="8">
        <v>0.55064935064935061</v>
      </c>
    </row>
    <row r="436" spans="1:12" ht="22.5" customHeight="1">
      <c r="A436" s="13" t="s">
        <v>1168</v>
      </c>
      <c r="B436" s="1" t="s">
        <v>1171</v>
      </c>
      <c r="C436" s="2" t="s">
        <v>1174</v>
      </c>
      <c r="D436" s="58"/>
      <c r="E436" s="11">
        <v>222</v>
      </c>
      <c r="F436" s="12" t="s">
        <v>365</v>
      </c>
      <c r="G436" s="12" t="s">
        <v>365</v>
      </c>
      <c r="H436" s="12" t="s">
        <v>365</v>
      </c>
      <c r="I436" s="11" t="s">
        <v>365</v>
      </c>
      <c r="J436" s="11" t="s">
        <v>365</v>
      </c>
      <c r="K436" s="32">
        <v>495</v>
      </c>
      <c r="L436" s="8">
        <v>0.55000000000000004</v>
      </c>
    </row>
    <row r="437" spans="1:12" ht="22.5" customHeight="1">
      <c r="A437" s="13" t="s">
        <v>1169</v>
      </c>
      <c r="B437" s="1" t="s">
        <v>1172</v>
      </c>
      <c r="C437" s="2" t="s">
        <v>1175</v>
      </c>
      <c r="D437" s="58"/>
      <c r="E437" s="11">
        <v>310</v>
      </c>
      <c r="F437" s="12" t="s">
        <v>365</v>
      </c>
      <c r="G437" s="12" t="s">
        <v>365</v>
      </c>
      <c r="H437" s="12" t="s">
        <v>365</v>
      </c>
      <c r="I437" s="11" t="s">
        <v>365</v>
      </c>
      <c r="J437" s="11" t="s">
        <v>365</v>
      </c>
      <c r="K437" s="32">
        <v>689</v>
      </c>
      <c r="L437" s="8">
        <v>0.55000000000000004</v>
      </c>
    </row>
    <row r="438" spans="1:12" ht="22.5" customHeight="1">
      <c r="A438" s="13" t="s">
        <v>1170</v>
      </c>
      <c r="B438" s="1" t="s">
        <v>1173</v>
      </c>
      <c r="C438" s="2" t="s">
        <v>1176</v>
      </c>
      <c r="D438" s="58"/>
      <c r="E438" s="11">
        <v>455</v>
      </c>
      <c r="F438" s="12" t="s">
        <v>365</v>
      </c>
      <c r="G438" s="12" t="s">
        <v>365</v>
      </c>
      <c r="H438" s="12" t="s">
        <v>365</v>
      </c>
      <c r="I438" s="11" t="s">
        <v>365</v>
      </c>
      <c r="J438" s="11" t="s">
        <v>365</v>
      </c>
      <c r="K438" s="32">
        <v>1012</v>
      </c>
      <c r="L438" s="8">
        <v>0.55000000000000004</v>
      </c>
    </row>
    <row r="439" spans="1:12" ht="22.5" customHeight="1">
      <c r="A439" s="13" t="s">
        <v>880</v>
      </c>
      <c r="B439" s="1" t="s">
        <v>80</v>
      </c>
      <c r="C439" s="2" t="s">
        <v>81</v>
      </c>
      <c r="D439" s="58"/>
      <c r="E439" s="11">
        <v>377</v>
      </c>
      <c r="F439" s="12" t="s">
        <v>365</v>
      </c>
      <c r="G439" s="12" t="s">
        <v>365</v>
      </c>
      <c r="H439" s="12" t="s">
        <v>365</v>
      </c>
      <c r="I439" s="11" t="s">
        <v>365</v>
      </c>
      <c r="J439" s="11" t="s">
        <v>365</v>
      </c>
      <c r="K439" s="32">
        <v>662</v>
      </c>
      <c r="L439" s="8">
        <v>0.43027210884353739</v>
      </c>
    </row>
    <row r="440" spans="1:12" ht="22.5" customHeight="1">
      <c r="A440" s="13" t="s">
        <v>925</v>
      </c>
      <c r="B440" s="1" t="s">
        <v>926</v>
      </c>
      <c r="C440" s="2" t="s">
        <v>17</v>
      </c>
      <c r="D440" s="58"/>
      <c r="E440" s="11">
        <v>165</v>
      </c>
      <c r="F440" s="12" t="s">
        <v>365</v>
      </c>
      <c r="G440" s="12" t="s">
        <v>365</v>
      </c>
      <c r="H440" s="12" t="s">
        <v>365</v>
      </c>
      <c r="I440" s="11" t="s">
        <v>365</v>
      </c>
      <c r="J440" s="11" t="s">
        <v>365</v>
      </c>
      <c r="K440" s="32">
        <v>280</v>
      </c>
      <c r="L440" s="8">
        <v>0.40740740740740744</v>
      </c>
    </row>
    <row r="441" spans="1:12" ht="22.5" customHeight="1">
      <c r="A441" s="13" t="s">
        <v>927</v>
      </c>
      <c r="B441" s="1" t="s">
        <v>928</v>
      </c>
      <c r="C441" s="2" t="s">
        <v>76</v>
      </c>
      <c r="D441" s="58"/>
      <c r="E441" s="11">
        <v>142</v>
      </c>
      <c r="F441" s="12" t="s">
        <v>365</v>
      </c>
      <c r="G441" s="12" t="s">
        <v>365</v>
      </c>
      <c r="H441" s="12" t="s">
        <v>365</v>
      </c>
      <c r="I441" s="11" t="s">
        <v>365</v>
      </c>
      <c r="J441" s="11" t="s">
        <v>365</v>
      </c>
      <c r="K441" s="32">
        <v>387</v>
      </c>
      <c r="L441" s="8">
        <v>0.63157894736842102</v>
      </c>
    </row>
    <row r="442" spans="1:12" ht="22.5" customHeight="1">
      <c r="A442" s="13" t="s">
        <v>435</v>
      </c>
      <c r="B442" s="1" t="s">
        <v>24</v>
      </c>
      <c r="C442" s="2" t="s">
        <v>25</v>
      </c>
      <c r="D442" s="58"/>
      <c r="E442" s="11">
        <v>91</v>
      </c>
      <c r="F442" s="12" t="s">
        <v>365</v>
      </c>
      <c r="G442" s="12" t="s">
        <v>365</v>
      </c>
      <c r="H442" s="12" t="s">
        <v>365</v>
      </c>
      <c r="I442" s="11" t="s">
        <v>365</v>
      </c>
      <c r="J442" s="11" t="s">
        <v>365</v>
      </c>
      <c r="K442" s="32">
        <v>261</v>
      </c>
      <c r="L442" s="8">
        <v>0.64935064935064934</v>
      </c>
    </row>
    <row r="443" spans="1:12" ht="22.5" customHeight="1">
      <c r="A443" s="13" t="s">
        <v>1177</v>
      </c>
      <c r="B443" s="1" t="s">
        <v>1178</v>
      </c>
      <c r="C443" s="2" t="s">
        <v>1179</v>
      </c>
      <c r="D443" s="58"/>
      <c r="E443" s="11">
        <v>93</v>
      </c>
      <c r="F443" s="12" t="s">
        <v>365</v>
      </c>
      <c r="G443" s="12" t="s">
        <v>365</v>
      </c>
      <c r="H443" s="12" t="s">
        <v>365</v>
      </c>
      <c r="I443" s="11" t="s">
        <v>365</v>
      </c>
      <c r="J443" s="11" t="s">
        <v>365</v>
      </c>
      <c r="K443" s="32">
        <v>269</v>
      </c>
      <c r="L443" s="8">
        <v>0.65144230769230771</v>
      </c>
    </row>
    <row r="444" spans="1:12" ht="22.5" customHeight="1">
      <c r="A444" s="13" t="s">
        <v>77</v>
      </c>
      <c r="B444" s="1" t="s">
        <v>78</v>
      </c>
      <c r="C444" s="2" t="s">
        <v>79</v>
      </c>
      <c r="D444" s="58"/>
      <c r="E444" s="11">
        <v>151</v>
      </c>
      <c r="F444" s="12" t="s">
        <v>365</v>
      </c>
      <c r="G444" s="12" t="s">
        <v>365</v>
      </c>
      <c r="H444" s="12" t="s">
        <v>365</v>
      </c>
      <c r="I444" s="11" t="s">
        <v>365</v>
      </c>
      <c r="J444" s="11" t="s">
        <v>365</v>
      </c>
      <c r="K444" s="32">
        <v>412</v>
      </c>
      <c r="L444" s="8">
        <v>0.63116883116883116</v>
      </c>
    </row>
    <row r="445" spans="1:12" ht="22.5" customHeight="1">
      <c r="A445" s="13" t="s">
        <v>29</v>
      </c>
      <c r="B445" s="1" t="s">
        <v>30</v>
      </c>
      <c r="C445" s="2" t="s">
        <v>30</v>
      </c>
      <c r="D445" s="58"/>
      <c r="E445" s="11">
        <v>140</v>
      </c>
      <c r="F445" s="12" t="s">
        <v>365</v>
      </c>
      <c r="G445" s="12" t="s">
        <v>365</v>
      </c>
      <c r="H445" s="12" t="s">
        <v>365</v>
      </c>
      <c r="I445" s="11" t="s">
        <v>365</v>
      </c>
      <c r="J445" s="11" t="s">
        <v>365</v>
      </c>
      <c r="K445" s="32">
        <v>163</v>
      </c>
      <c r="L445" s="8">
        <v>0.13815789473684215</v>
      </c>
    </row>
    <row r="446" spans="1:12" ht="22.5" customHeight="1">
      <c r="A446" s="21" t="s">
        <v>929</v>
      </c>
      <c r="B446" s="20" t="s">
        <v>930</v>
      </c>
      <c r="C446" s="49" t="s">
        <v>321</v>
      </c>
      <c r="D446" s="55">
        <v>65000</v>
      </c>
      <c r="E446" s="50">
        <v>428</v>
      </c>
      <c r="F446" s="51" t="s">
        <v>365</v>
      </c>
      <c r="G446" s="51" t="s">
        <v>365</v>
      </c>
      <c r="H446" s="51" t="s">
        <v>365</v>
      </c>
      <c r="I446" s="50" t="s">
        <v>365</v>
      </c>
      <c r="J446" s="50" t="s">
        <v>365</v>
      </c>
      <c r="K446" s="51">
        <v>780</v>
      </c>
      <c r="L446" s="52">
        <v>0.45049504950495045</v>
      </c>
    </row>
    <row r="447" spans="1:12" ht="22.5" customHeight="1">
      <c r="A447" s="21" t="s">
        <v>322</v>
      </c>
      <c r="B447" s="20" t="s">
        <v>323</v>
      </c>
      <c r="C447" s="49" t="s">
        <v>324</v>
      </c>
      <c r="D447" s="55">
        <v>65000</v>
      </c>
      <c r="E447" s="50">
        <v>594</v>
      </c>
      <c r="F447" s="51" t="s">
        <v>365</v>
      </c>
      <c r="G447" s="51" t="s">
        <v>365</v>
      </c>
      <c r="H447" s="51" t="s">
        <v>365</v>
      </c>
      <c r="I447" s="50" t="s">
        <v>365</v>
      </c>
      <c r="J447" s="50" t="s">
        <v>365</v>
      </c>
      <c r="K447" s="51">
        <v>1083</v>
      </c>
      <c r="L447" s="52">
        <v>0.45061728395061729</v>
      </c>
    </row>
    <row r="448" spans="1:12" s="23" customFormat="1" ht="22.5" customHeight="1">
      <c r="A448" s="38"/>
      <c r="B448" s="31"/>
      <c r="C448" s="31"/>
      <c r="D448" s="56"/>
      <c r="E448" s="31"/>
      <c r="F448" s="31"/>
      <c r="G448" s="31"/>
      <c r="H448" s="31"/>
      <c r="I448" s="31"/>
      <c r="J448" s="31"/>
      <c r="K448" s="31"/>
      <c r="L448" s="39"/>
    </row>
    <row r="449" spans="1:12" ht="22.5" customHeight="1">
      <c r="A449" s="13" t="s">
        <v>100</v>
      </c>
      <c r="B449" s="1" t="s">
        <v>101</v>
      </c>
      <c r="C449" s="2" t="s">
        <v>102</v>
      </c>
      <c r="D449" s="58"/>
      <c r="E449" s="11">
        <v>85</v>
      </c>
      <c r="F449" s="12" t="s">
        <v>365</v>
      </c>
      <c r="G449" s="12" t="s">
        <v>365</v>
      </c>
      <c r="H449" s="12" t="s">
        <v>365</v>
      </c>
      <c r="I449" s="11" t="s">
        <v>365</v>
      </c>
      <c r="J449" s="11" t="s">
        <v>365</v>
      </c>
      <c r="K449" s="32">
        <v>151</v>
      </c>
      <c r="L449" s="8">
        <v>0.43609022556390975</v>
      </c>
    </row>
    <row r="450" spans="1:12" ht="22.5" customHeight="1">
      <c r="A450" s="13" t="s">
        <v>21</v>
      </c>
      <c r="B450" s="1" t="s">
        <v>22</v>
      </c>
      <c r="C450" s="2" t="s">
        <v>23</v>
      </c>
      <c r="D450" s="58"/>
      <c r="E450" s="11">
        <v>36</v>
      </c>
      <c r="F450" s="12" t="s">
        <v>365</v>
      </c>
      <c r="G450" s="12" t="s">
        <v>365</v>
      </c>
      <c r="H450" s="12" t="s">
        <v>365</v>
      </c>
      <c r="I450" s="11" t="s">
        <v>365</v>
      </c>
      <c r="J450" s="11" t="s">
        <v>365</v>
      </c>
      <c r="K450" s="32">
        <v>63</v>
      </c>
      <c r="L450" s="8">
        <v>0.41666666666666663</v>
      </c>
    </row>
    <row r="451" spans="1:12" ht="22.5" customHeight="1">
      <c r="A451" s="13" t="s">
        <v>18</v>
      </c>
      <c r="B451" s="1" t="s">
        <v>19</v>
      </c>
      <c r="C451" s="2" t="s">
        <v>20</v>
      </c>
      <c r="D451" s="58"/>
      <c r="E451" s="11">
        <v>55</v>
      </c>
      <c r="F451" s="12" t="s">
        <v>365</v>
      </c>
      <c r="G451" s="12" t="s">
        <v>365</v>
      </c>
      <c r="H451" s="12" t="s">
        <v>365</v>
      </c>
      <c r="I451" s="11" t="s">
        <v>365</v>
      </c>
      <c r="J451" s="11" t="s">
        <v>365</v>
      </c>
      <c r="K451" s="32">
        <v>156</v>
      </c>
      <c r="L451" s="8">
        <v>0.64137931034482754</v>
      </c>
    </row>
    <row r="452" spans="1:12" ht="22.5" customHeight="1">
      <c r="A452" s="13" t="s">
        <v>435</v>
      </c>
      <c r="B452" s="1" t="s">
        <v>24</v>
      </c>
      <c r="C452" s="2" t="s">
        <v>25</v>
      </c>
      <c r="D452" s="58"/>
      <c r="E452" s="11">
        <v>91</v>
      </c>
      <c r="F452" s="12" t="s">
        <v>365</v>
      </c>
      <c r="G452" s="12" t="s">
        <v>365</v>
      </c>
      <c r="H452" s="12" t="s">
        <v>365</v>
      </c>
      <c r="I452" s="11" t="s">
        <v>365</v>
      </c>
      <c r="J452" s="11" t="s">
        <v>365</v>
      </c>
      <c r="K452" s="32">
        <v>261</v>
      </c>
      <c r="L452" s="8">
        <v>0.64935064935064934</v>
      </c>
    </row>
    <row r="453" spans="1:12" ht="22.5" customHeight="1">
      <c r="A453" s="13" t="s">
        <v>29</v>
      </c>
      <c r="B453" s="1" t="s">
        <v>30</v>
      </c>
      <c r="C453" s="2" t="s">
        <v>30</v>
      </c>
      <c r="D453" s="58"/>
      <c r="E453" s="11">
        <v>140</v>
      </c>
      <c r="F453" s="12" t="s">
        <v>365</v>
      </c>
      <c r="G453" s="12" t="s">
        <v>365</v>
      </c>
      <c r="H453" s="12" t="s">
        <v>365</v>
      </c>
      <c r="I453" s="11" t="s">
        <v>365</v>
      </c>
      <c r="J453" s="11" t="s">
        <v>365</v>
      </c>
      <c r="K453" s="32">
        <v>163</v>
      </c>
      <c r="L453" s="8">
        <v>0.13815789473684215</v>
      </c>
    </row>
    <row r="454" spans="1:12" ht="22.5" customHeight="1">
      <c r="A454" s="63" t="s">
        <v>325</v>
      </c>
      <c r="B454" s="68" t="s">
        <v>326</v>
      </c>
      <c r="C454" s="69" t="s">
        <v>346</v>
      </c>
      <c r="D454" s="55">
        <v>100000</v>
      </c>
      <c r="E454" s="50">
        <v>973</v>
      </c>
      <c r="F454" s="51" t="s">
        <v>365</v>
      </c>
      <c r="G454" s="51" t="s">
        <v>365</v>
      </c>
      <c r="H454" s="51" t="s">
        <v>365</v>
      </c>
      <c r="I454" s="50" t="s">
        <v>365</v>
      </c>
      <c r="J454" s="50" t="s">
        <v>365</v>
      </c>
      <c r="K454" s="51">
        <v>1771</v>
      </c>
      <c r="L454" s="52">
        <v>0.45031446540880504</v>
      </c>
    </row>
    <row r="455" spans="1:12" ht="22.5" customHeight="1">
      <c r="A455" s="70" t="s">
        <v>1296</v>
      </c>
      <c r="B455" s="66" t="s">
        <v>1247</v>
      </c>
      <c r="C455" s="71" t="s">
        <v>1299</v>
      </c>
      <c r="D455" s="55">
        <v>100000</v>
      </c>
      <c r="E455" s="50">
        <f>K455*(1-L455)</f>
        <v>1052.0981132075472</v>
      </c>
      <c r="F455" s="51" t="s">
        <v>365</v>
      </c>
      <c r="G455" s="51" t="s">
        <v>365</v>
      </c>
      <c r="H455" s="51" t="s">
        <v>365</v>
      </c>
      <c r="I455" s="50" t="s">
        <v>365</v>
      </c>
      <c r="J455" s="50" t="s">
        <v>365</v>
      </c>
      <c r="K455" s="51">
        <v>1914</v>
      </c>
      <c r="L455" s="52">
        <v>0.45031446540880504</v>
      </c>
    </row>
    <row r="456" spans="1:12" ht="22.5" customHeight="1">
      <c r="A456" s="63" t="s">
        <v>329</v>
      </c>
      <c r="B456" s="68" t="s">
        <v>330</v>
      </c>
      <c r="C456" s="69" t="s">
        <v>345</v>
      </c>
      <c r="D456" s="55">
        <v>100000</v>
      </c>
      <c r="E456" s="50">
        <v>1228</v>
      </c>
      <c r="F456" s="51" t="s">
        <v>365</v>
      </c>
      <c r="G456" s="51" t="s">
        <v>365</v>
      </c>
      <c r="H456" s="51" t="s">
        <v>365</v>
      </c>
      <c r="I456" s="50" t="s">
        <v>365</v>
      </c>
      <c r="J456" s="50" t="s">
        <v>365</v>
      </c>
      <c r="K456" s="51">
        <v>2236</v>
      </c>
      <c r="L456" s="52">
        <v>0.45047287207565956</v>
      </c>
    </row>
    <row r="457" spans="1:12" ht="22.5" customHeight="1">
      <c r="A457" s="70" t="s">
        <v>1297</v>
      </c>
      <c r="B457" s="66" t="s">
        <v>1289</v>
      </c>
      <c r="C457" s="71" t="s">
        <v>1300</v>
      </c>
      <c r="D457" s="55">
        <v>100000</v>
      </c>
      <c r="E457" s="50">
        <f>K457*(1-L457)</f>
        <v>1265.0114484818316</v>
      </c>
      <c r="F457" s="51" t="s">
        <v>365</v>
      </c>
      <c r="G457" s="51" t="s">
        <v>365</v>
      </c>
      <c r="H457" s="51" t="s">
        <v>365</v>
      </c>
      <c r="I457" s="50" t="s">
        <v>365</v>
      </c>
      <c r="J457" s="50" t="s">
        <v>365</v>
      </c>
      <c r="K457" s="51">
        <v>2302</v>
      </c>
      <c r="L457" s="52">
        <v>0.45047287207565956</v>
      </c>
    </row>
    <row r="458" spans="1:12" ht="22.5" customHeight="1">
      <c r="A458" s="63" t="s">
        <v>331</v>
      </c>
      <c r="B458" s="68" t="s">
        <v>332</v>
      </c>
      <c r="C458" s="69" t="s">
        <v>344</v>
      </c>
      <c r="D458" s="55">
        <v>100000</v>
      </c>
      <c r="E458" s="50">
        <v>1607</v>
      </c>
      <c r="F458" s="51" t="s">
        <v>365</v>
      </c>
      <c r="G458" s="51" t="s">
        <v>365</v>
      </c>
      <c r="H458" s="51" t="s">
        <v>365</v>
      </c>
      <c r="I458" s="50" t="s">
        <v>365</v>
      </c>
      <c r="J458" s="50" t="s">
        <v>365</v>
      </c>
      <c r="K458" s="51">
        <v>2923</v>
      </c>
      <c r="L458" s="52">
        <v>0.45011424219345009</v>
      </c>
    </row>
    <row r="459" spans="1:12" ht="22.5" customHeight="1">
      <c r="A459" s="70" t="s">
        <v>1298</v>
      </c>
      <c r="B459" s="66" t="s">
        <v>1261</v>
      </c>
      <c r="C459" s="71" t="s">
        <v>1301</v>
      </c>
      <c r="D459" s="55">
        <v>100000</v>
      </c>
      <c r="E459" s="50">
        <f>K459*(1-L459)</f>
        <v>1628.7616146230009</v>
      </c>
      <c r="F459" s="51" t="s">
        <v>365</v>
      </c>
      <c r="G459" s="51" t="s">
        <v>365</v>
      </c>
      <c r="H459" s="51" t="s">
        <v>365</v>
      </c>
      <c r="I459" s="50" t="s">
        <v>365</v>
      </c>
      <c r="J459" s="50" t="s">
        <v>365</v>
      </c>
      <c r="K459" s="51">
        <v>2962</v>
      </c>
      <c r="L459" s="52">
        <v>0.45011424219345009</v>
      </c>
    </row>
    <row r="460" spans="1:12" s="23" customFormat="1" ht="22.5" customHeight="1">
      <c r="A460" s="38"/>
      <c r="B460" s="31"/>
      <c r="C460" s="31"/>
      <c r="D460" s="56"/>
      <c r="E460" s="31"/>
      <c r="F460" s="31"/>
      <c r="G460" s="31"/>
      <c r="H460" s="31"/>
      <c r="I460" s="31"/>
      <c r="J460" s="31"/>
      <c r="K460" s="31"/>
      <c r="L460" s="39"/>
    </row>
    <row r="461" spans="1:12" ht="22.5" customHeight="1">
      <c r="A461" s="72" t="s">
        <v>94</v>
      </c>
      <c r="B461" s="68" t="s">
        <v>327</v>
      </c>
      <c r="C461" s="73" t="s">
        <v>328</v>
      </c>
      <c r="D461" s="58"/>
      <c r="E461" s="11">
        <v>258</v>
      </c>
      <c r="F461" s="12" t="s">
        <v>365</v>
      </c>
      <c r="G461" s="12" t="s">
        <v>365</v>
      </c>
      <c r="H461" s="12" t="s">
        <v>365</v>
      </c>
      <c r="I461" s="12" t="s">
        <v>365</v>
      </c>
      <c r="J461" s="12" t="s">
        <v>365</v>
      </c>
      <c r="K461" s="12">
        <v>456</v>
      </c>
      <c r="L461" s="8">
        <v>0.4320987654320988</v>
      </c>
    </row>
    <row r="462" spans="1:12" ht="22.5" customHeight="1">
      <c r="A462" s="65" t="s">
        <v>94</v>
      </c>
      <c r="B462" s="66" t="s">
        <v>327</v>
      </c>
      <c r="C462" s="67" t="s">
        <v>328</v>
      </c>
      <c r="D462" s="58"/>
      <c r="E462" s="11">
        <f>K462*(1-L462)</f>
        <v>342.4444444444444</v>
      </c>
      <c r="F462" s="12" t="s">
        <v>365</v>
      </c>
      <c r="G462" s="12" t="s">
        <v>365</v>
      </c>
      <c r="H462" s="12" t="s">
        <v>365</v>
      </c>
      <c r="I462" s="12" t="s">
        <v>365</v>
      </c>
      <c r="J462" s="12" t="s">
        <v>365</v>
      </c>
      <c r="K462" s="12">
        <v>603</v>
      </c>
      <c r="L462" s="8">
        <v>0.4320987654320988</v>
      </c>
    </row>
    <row r="463" spans="1:12" ht="22.5" customHeight="1">
      <c r="A463" s="72" t="s">
        <v>95</v>
      </c>
      <c r="B463" s="68" t="s">
        <v>27</v>
      </c>
      <c r="C463" s="73" t="s">
        <v>27</v>
      </c>
      <c r="D463" s="58"/>
      <c r="E463" s="11">
        <v>266</v>
      </c>
      <c r="F463" s="12" t="s">
        <v>365</v>
      </c>
      <c r="G463" s="12" t="s">
        <v>365</v>
      </c>
      <c r="H463" s="12" t="s">
        <v>365</v>
      </c>
      <c r="I463" s="12" t="s">
        <v>365</v>
      </c>
      <c r="J463" s="12" t="s">
        <v>365</v>
      </c>
      <c r="K463" s="12">
        <v>454</v>
      </c>
      <c r="L463" s="8">
        <v>0.41273584905660377</v>
      </c>
    </row>
    <row r="464" spans="1:12" ht="22.5" customHeight="1">
      <c r="A464" s="64" t="s">
        <v>1198</v>
      </c>
      <c r="B464" s="64" t="s">
        <v>1199</v>
      </c>
      <c r="C464" s="64" t="s">
        <v>1290</v>
      </c>
      <c r="D464" s="58"/>
      <c r="E464" s="11">
        <f t="shared" ref="E464:E466" si="6">K464*(1-L464)</f>
        <v>189.68632075471697</v>
      </c>
      <c r="F464" s="12" t="s">
        <v>365</v>
      </c>
      <c r="G464" s="12" t="s">
        <v>365</v>
      </c>
      <c r="H464" s="12" t="s">
        <v>365</v>
      </c>
      <c r="I464" s="12" t="s">
        <v>365</v>
      </c>
      <c r="J464" s="12" t="s">
        <v>365</v>
      </c>
      <c r="K464" s="12">
        <v>323</v>
      </c>
      <c r="L464" s="8">
        <v>0.41273584905660377</v>
      </c>
    </row>
    <row r="465" spans="1:12" ht="22.5" customHeight="1">
      <c r="A465" s="64" t="s">
        <v>1200</v>
      </c>
      <c r="B465" s="64" t="s">
        <v>1201</v>
      </c>
      <c r="C465" s="64" t="s">
        <v>1291</v>
      </c>
      <c r="D465" s="58"/>
      <c r="E465" s="11">
        <f t="shared" si="6"/>
        <v>187.33726415094341</v>
      </c>
      <c r="F465" s="12" t="s">
        <v>365</v>
      </c>
      <c r="G465" s="12" t="s">
        <v>365</v>
      </c>
      <c r="H465" s="12" t="s">
        <v>365</v>
      </c>
      <c r="I465" s="12" t="s">
        <v>365</v>
      </c>
      <c r="J465" s="12" t="s">
        <v>365</v>
      </c>
      <c r="K465" s="12">
        <v>319</v>
      </c>
      <c r="L465" s="8">
        <v>0.41273584905660377</v>
      </c>
    </row>
    <row r="466" spans="1:12" ht="22.5" customHeight="1">
      <c r="A466" s="64" t="s">
        <v>1202</v>
      </c>
      <c r="B466" s="64" t="s">
        <v>1203</v>
      </c>
      <c r="C466" s="64" t="s">
        <v>1292</v>
      </c>
      <c r="D466" s="58"/>
      <c r="E466" s="11">
        <f t="shared" si="6"/>
        <v>135.65801886792454</v>
      </c>
      <c r="F466" s="12" t="s">
        <v>365</v>
      </c>
      <c r="G466" s="12" t="s">
        <v>365</v>
      </c>
      <c r="H466" s="12" t="s">
        <v>365</v>
      </c>
      <c r="I466" s="12" t="s">
        <v>365</v>
      </c>
      <c r="J466" s="12" t="s">
        <v>365</v>
      </c>
      <c r="K466" s="12">
        <v>231</v>
      </c>
      <c r="L466" s="8">
        <v>0.41273584905660377</v>
      </c>
    </row>
    <row r="467" spans="1:12" ht="22.5" customHeight="1">
      <c r="A467" s="3" t="s">
        <v>56</v>
      </c>
      <c r="B467" s="1" t="s">
        <v>57</v>
      </c>
      <c r="C467" s="2" t="s">
        <v>58</v>
      </c>
      <c r="D467" s="58"/>
      <c r="E467" s="11">
        <v>290</v>
      </c>
      <c r="F467" s="12" t="s">
        <v>365</v>
      </c>
      <c r="G467" s="12" t="s">
        <v>365</v>
      </c>
      <c r="H467" s="12" t="s">
        <v>365</v>
      </c>
      <c r="I467" s="12" t="s">
        <v>365</v>
      </c>
      <c r="J467" s="12" t="s">
        <v>365</v>
      </c>
      <c r="K467" s="12">
        <v>641</v>
      </c>
      <c r="L467" s="8">
        <v>0.5473684210526315</v>
      </c>
    </row>
    <row r="468" spans="1:12" ht="22.5" customHeight="1">
      <c r="A468" s="3" t="s">
        <v>59</v>
      </c>
      <c r="B468" s="1" t="s">
        <v>60</v>
      </c>
      <c r="C468" s="2" t="s">
        <v>61</v>
      </c>
      <c r="D468" s="58"/>
      <c r="E468" s="11">
        <v>389</v>
      </c>
      <c r="F468" s="12" t="s">
        <v>365</v>
      </c>
      <c r="G468" s="12" t="s">
        <v>365</v>
      </c>
      <c r="H468" s="12" t="s">
        <v>365</v>
      </c>
      <c r="I468" s="12" t="s">
        <v>365</v>
      </c>
      <c r="J468" s="12" t="s">
        <v>365</v>
      </c>
      <c r="K468" s="12">
        <v>866</v>
      </c>
      <c r="L468" s="8">
        <v>0.55064935064935061</v>
      </c>
    </row>
    <row r="469" spans="1:12" ht="22.5" customHeight="1">
      <c r="A469" s="3" t="s">
        <v>62</v>
      </c>
      <c r="B469" s="1" t="s">
        <v>63</v>
      </c>
      <c r="C469" s="2" t="s">
        <v>64</v>
      </c>
      <c r="D469" s="58"/>
      <c r="E469" s="11">
        <v>82</v>
      </c>
      <c r="F469" s="12" t="s">
        <v>365</v>
      </c>
      <c r="G469" s="12" t="s">
        <v>365</v>
      </c>
      <c r="H469" s="12" t="s">
        <v>365</v>
      </c>
      <c r="I469" s="12" t="s">
        <v>365</v>
      </c>
      <c r="J469" s="12" t="s">
        <v>365</v>
      </c>
      <c r="K469" s="12">
        <v>184</v>
      </c>
      <c r="L469" s="8">
        <v>0.5521472392638036</v>
      </c>
    </row>
    <row r="470" spans="1:12" ht="22.5" customHeight="1">
      <c r="A470" s="3" t="s">
        <v>65</v>
      </c>
      <c r="B470" s="1" t="s">
        <v>66</v>
      </c>
      <c r="C470" s="2" t="s">
        <v>67</v>
      </c>
      <c r="D470" s="58"/>
      <c r="E470" s="11">
        <v>275</v>
      </c>
      <c r="F470" s="12" t="s">
        <v>365</v>
      </c>
      <c r="G470" s="12" t="s">
        <v>365</v>
      </c>
      <c r="H470" s="12" t="s">
        <v>365</v>
      </c>
      <c r="I470" s="12" t="s">
        <v>365</v>
      </c>
      <c r="J470" s="12" t="s">
        <v>365</v>
      </c>
      <c r="K470" s="12">
        <v>619</v>
      </c>
      <c r="L470" s="8">
        <v>0.55454545454545456</v>
      </c>
    </row>
    <row r="471" spans="1:12" ht="22.5" customHeight="1">
      <c r="A471" s="3" t="s">
        <v>68</v>
      </c>
      <c r="B471" s="1" t="s">
        <v>69</v>
      </c>
      <c r="C471" s="2" t="s">
        <v>70</v>
      </c>
      <c r="D471" s="58"/>
      <c r="E471" s="11">
        <v>393</v>
      </c>
      <c r="F471" s="12" t="s">
        <v>365</v>
      </c>
      <c r="G471" s="12" t="s">
        <v>365</v>
      </c>
      <c r="H471" s="12" t="s">
        <v>365</v>
      </c>
      <c r="I471" s="12" t="s">
        <v>365</v>
      </c>
      <c r="J471" s="12" t="s">
        <v>365</v>
      </c>
      <c r="K471" s="12">
        <v>882</v>
      </c>
      <c r="L471" s="8">
        <v>0.55414012738853502</v>
      </c>
    </row>
    <row r="472" spans="1:12" ht="22.5" customHeight="1">
      <c r="A472" s="3" t="s">
        <v>21</v>
      </c>
      <c r="B472" s="1" t="s">
        <v>22</v>
      </c>
      <c r="C472" s="2" t="s">
        <v>23</v>
      </c>
      <c r="D472" s="58"/>
      <c r="E472" s="11">
        <v>36</v>
      </c>
      <c r="F472" s="12" t="s">
        <v>365</v>
      </c>
      <c r="G472" s="12" t="s">
        <v>365</v>
      </c>
      <c r="H472" s="12" t="s">
        <v>365</v>
      </c>
      <c r="I472" s="12" t="s">
        <v>365</v>
      </c>
      <c r="J472" s="12" t="s">
        <v>365</v>
      </c>
      <c r="K472" s="12">
        <v>63</v>
      </c>
      <c r="L472" s="8">
        <v>0.41666666666666663</v>
      </c>
    </row>
    <row r="473" spans="1:12" ht="22.5" customHeight="1">
      <c r="A473" s="3" t="s">
        <v>18</v>
      </c>
      <c r="B473" s="1" t="s">
        <v>19</v>
      </c>
      <c r="C473" s="2" t="s">
        <v>20</v>
      </c>
      <c r="D473" s="58"/>
      <c r="E473" s="11">
        <v>55</v>
      </c>
      <c r="F473" s="12" t="s">
        <v>365</v>
      </c>
      <c r="G473" s="12" t="s">
        <v>365</v>
      </c>
      <c r="H473" s="12" t="s">
        <v>365</v>
      </c>
      <c r="I473" s="12" t="s">
        <v>365</v>
      </c>
      <c r="J473" s="12" t="s">
        <v>365</v>
      </c>
      <c r="K473" s="12">
        <v>156</v>
      </c>
      <c r="L473" s="8">
        <v>0.64137931034482754</v>
      </c>
    </row>
    <row r="474" spans="1:12" ht="22.5" customHeight="1">
      <c r="A474" s="3" t="s">
        <v>880</v>
      </c>
      <c r="B474" s="1" t="s">
        <v>80</v>
      </c>
      <c r="C474" s="2" t="s">
        <v>81</v>
      </c>
      <c r="D474" s="58"/>
      <c r="E474" s="11">
        <v>377</v>
      </c>
      <c r="F474" s="12" t="s">
        <v>365</v>
      </c>
      <c r="G474" s="12" t="s">
        <v>365</v>
      </c>
      <c r="H474" s="12" t="s">
        <v>365</v>
      </c>
      <c r="I474" s="12" t="s">
        <v>365</v>
      </c>
      <c r="J474" s="12" t="s">
        <v>365</v>
      </c>
      <c r="K474" s="12">
        <v>662</v>
      </c>
      <c r="L474" s="8">
        <v>0.43027210884353739</v>
      </c>
    </row>
    <row r="475" spans="1:12" ht="22.5" customHeight="1">
      <c r="A475" s="3" t="s">
        <v>15</v>
      </c>
      <c r="B475" s="1" t="s">
        <v>16</v>
      </c>
      <c r="C475" s="2" t="s">
        <v>17</v>
      </c>
      <c r="D475" s="58"/>
      <c r="E475" s="11">
        <v>165</v>
      </c>
      <c r="F475" s="12" t="s">
        <v>365</v>
      </c>
      <c r="G475" s="12" t="s">
        <v>365</v>
      </c>
      <c r="H475" s="12" t="s">
        <v>365</v>
      </c>
      <c r="I475" s="12" t="s">
        <v>365</v>
      </c>
      <c r="J475" s="12" t="s">
        <v>365</v>
      </c>
      <c r="K475" s="12">
        <v>280</v>
      </c>
      <c r="L475" s="8">
        <v>0.40740740740740744</v>
      </c>
    </row>
    <row r="476" spans="1:12" ht="22.5" customHeight="1">
      <c r="A476" s="3" t="s">
        <v>74</v>
      </c>
      <c r="B476" s="1" t="s">
        <v>75</v>
      </c>
      <c r="C476" s="2" t="s">
        <v>76</v>
      </c>
      <c r="D476" s="58"/>
      <c r="E476" s="11">
        <v>142</v>
      </c>
      <c r="F476" s="12" t="s">
        <v>365</v>
      </c>
      <c r="G476" s="12" t="s">
        <v>365</v>
      </c>
      <c r="H476" s="12" t="s">
        <v>365</v>
      </c>
      <c r="I476" s="12" t="s">
        <v>365</v>
      </c>
      <c r="J476" s="12" t="s">
        <v>365</v>
      </c>
      <c r="K476" s="12">
        <v>387</v>
      </c>
      <c r="L476" s="8">
        <v>0.63157894736842102</v>
      </c>
    </row>
    <row r="477" spans="1:12" ht="22.5" customHeight="1">
      <c r="A477" s="3" t="s">
        <v>435</v>
      </c>
      <c r="B477" s="1" t="s">
        <v>24</v>
      </c>
      <c r="C477" s="2" t="s">
        <v>25</v>
      </c>
      <c r="D477" s="58"/>
      <c r="E477" s="11">
        <v>91</v>
      </c>
      <c r="F477" s="12" t="s">
        <v>365</v>
      </c>
      <c r="G477" s="12" t="s">
        <v>365</v>
      </c>
      <c r="H477" s="12" t="s">
        <v>365</v>
      </c>
      <c r="I477" s="12" t="s">
        <v>365</v>
      </c>
      <c r="J477" s="12" t="s">
        <v>365</v>
      </c>
      <c r="K477" s="12">
        <v>261</v>
      </c>
      <c r="L477" s="8">
        <v>0.64935064935064934</v>
      </c>
    </row>
    <row r="478" spans="1:12" ht="22.5" customHeight="1">
      <c r="A478" s="3" t="s">
        <v>29</v>
      </c>
      <c r="B478" s="1" t="s">
        <v>30</v>
      </c>
      <c r="C478" s="2" t="s">
        <v>30</v>
      </c>
      <c r="D478" s="58"/>
      <c r="E478" s="11">
        <v>140</v>
      </c>
      <c r="F478" s="12" t="s">
        <v>365</v>
      </c>
      <c r="G478" s="12" t="s">
        <v>365</v>
      </c>
      <c r="H478" s="12" t="s">
        <v>365</v>
      </c>
      <c r="I478" s="12" t="s">
        <v>365</v>
      </c>
      <c r="J478" s="12" t="s">
        <v>365</v>
      </c>
      <c r="K478" s="12">
        <v>163</v>
      </c>
      <c r="L478" s="8">
        <v>0.13815789473684215</v>
      </c>
    </row>
    <row r="479" spans="1:12" ht="22.5" customHeight="1">
      <c r="A479" s="21" t="s">
        <v>333</v>
      </c>
      <c r="B479" s="20" t="s">
        <v>342</v>
      </c>
      <c r="C479" s="49" t="s">
        <v>334</v>
      </c>
      <c r="D479" s="55">
        <v>250000</v>
      </c>
      <c r="E479" s="50">
        <v>3835</v>
      </c>
      <c r="F479" s="51" t="s">
        <v>365</v>
      </c>
      <c r="G479" s="51" t="s">
        <v>365</v>
      </c>
      <c r="H479" s="51" t="s">
        <v>365</v>
      </c>
      <c r="I479" s="50" t="s">
        <v>365</v>
      </c>
      <c r="J479" s="50" t="s">
        <v>365</v>
      </c>
      <c r="K479" s="51">
        <v>6975</v>
      </c>
      <c r="L479" s="52">
        <v>0.450135631083453</v>
      </c>
    </row>
    <row r="480" spans="1:12" s="23" customFormat="1" ht="22.5" customHeight="1">
      <c r="A480" s="38"/>
      <c r="B480" s="31"/>
      <c r="C480" s="31"/>
      <c r="D480" s="56"/>
      <c r="E480" s="31"/>
      <c r="F480" s="31"/>
      <c r="G480" s="31"/>
      <c r="H480" s="31"/>
      <c r="I480" s="31"/>
      <c r="J480" s="31"/>
      <c r="K480" s="31"/>
      <c r="L480" s="39"/>
    </row>
    <row r="481" spans="1:12" ht="22.5" customHeight="1">
      <c r="A481" s="3" t="s">
        <v>193</v>
      </c>
      <c r="B481" s="1" t="s">
        <v>194</v>
      </c>
      <c r="C481" s="2" t="s">
        <v>343</v>
      </c>
      <c r="D481" s="58"/>
      <c r="E481" s="11">
        <v>999</v>
      </c>
      <c r="F481" s="12" t="s">
        <v>365</v>
      </c>
      <c r="G481" s="12" t="s">
        <v>365</v>
      </c>
      <c r="H481" s="12" t="s">
        <v>365</v>
      </c>
      <c r="I481" s="12" t="s">
        <v>365</v>
      </c>
      <c r="J481" s="12" t="s">
        <v>365</v>
      </c>
      <c r="K481" s="12">
        <v>1754</v>
      </c>
      <c r="L481" s="8">
        <v>0.43012820512820515</v>
      </c>
    </row>
    <row r="482" spans="1:12" ht="22.5" customHeight="1">
      <c r="A482" s="3" t="s">
        <v>221</v>
      </c>
      <c r="B482" s="1" t="s">
        <v>222</v>
      </c>
      <c r="C482" s="2" t="s">
        <v>223</v>
      </c>
      <c r="D482" s="58"/>
      <c r="E482" s="11">
        <v>1623</v>
      </c>
      <c r="F482" s="12" t="s">
        <v>365</v>
      </c>
      <c r="G482" s="12" t="s">
        <v>365</v>
      </c>
      <c r="H482" s="12" t="s">
        <v>365</v>
      </c>
      <c r="I482" s="12" t="s">
        <v>365</v>
      </c>
      <c r="J482" s="12" t="s">
        <v>365</v>
      </c>
      <c r="K482" s="12">
        <v>2846</v>
      </c>
      <c r="L482" s="8">
        <v>0.42969984202211686</v>
      </c>
    </row>
    <row r="483" spans="1:12" ht="22.5" customHeight="1">
      <c r="A483" s="3" t="s">
        <v>245</v>
      </c>
      <c r="B483" s="1" t="s">
        <v>246</v>
      </c>
      <c r="C483" s="2" t="s">
        <v>247</v>
      </c>
      <c r="D483" s="58"/>
      <c r="E483" s="11">
        <v>973</v>
      </c>
      <c r="F483" s="12" t="s">
        <v>365</v>
      </c>
      <c r="G483" s="12" t="s">
        <v>365</v>
      </c>
      <c r="H483" s="12" t="s">
        <v>365</v>
      </c>
      <c r="I483" s="12" t="s">
        <v>365</v>
      </c>
      <c r="J483" s="12" t="s">
        <v>365</v>
      </c>
      <c r="K483" s="12">
        <v>1708</v>
      </c>
      <c r="L483" s="8">
        <v>0.42988808426596448</v>
      </c>
    </row>
    <row r="484" spans="1:12" ht="22.5" customHeight="1">
      <c r="A484" s="3" t="s">
        <v>205</v>
      </c>
      <c r="B484" s="1" t="s">
        <v>206</v>
      </c>
      <c r="C484" s="2" t="s">
        <v>207</v>
      </c>
      <c r="D484" s="58"/>
      <c r="E484" s="11">
        <v>649</v>
      </c>
      <c r="F484" s="12" t="s">
        <v>365</v>
      </c>
      <c r="G484" s="12" t="s">
        <v>365</v>
      </c>
      <c r="H484" s="12" t="s">
        <v>365</v>
      </c>
      <c r="I484" s="12" t="s">
        <v>365</v>
      </c>
      <c r="J484" s="12" t="s">
        <v>365</v>
      </c>
      <c r="K484" s="12">
        <v>1139</v>
      </c>
      <c r="L484" s="8">
        <v>0.42941757156959526</v>
      </c>
    </row>
    <row r="485" spans="1:12" ht="22.5" customHeight="1">
      <c r="A485" s="3" t="s">
        <v>202</v>
      </c>
      <c r="B485" s="1" t="s">
        <v>203</v>
      </c>
      <c r="C485" s="2" t="s">
        <v>204</v>
      </c>
      <c r="D485" s="58"/>
      <c r="E485" s="11">
        <v>435</v>
      </c>
      <c r="F485" s="12" t="s">
        <v>365</v>
      </c>
      <c r="G485" s="12" t="s">
        <v>365</v>
      </c>
      <c r="H485" s="12" t="s">
        <v>365</v>
      </c>
      <c r="I485" s="12" t="s">
        <v>365</v>
      </c>
      <c r="J485" s="12" t="s">
        <v>365</v>
      </c>
      <c r="K485" s="12">
        <v>764</v>
      </c>
      <c r="L485" s="8">
        <v>0.43004418262150224</v>
      </c>
    </row>
    <row r="486" spans="1:12" ht="22.5" customHeight="1">
      <c r="A486" s="3" t="s">
        <v>251</v>
      </c>
      <c r="B486" s="1" t="s">
        <v>289</v>
      </c>
      <c r="C486" s="2" t="s">
        <v>151</v>
      </c>
      <c r="D486" s="58"/>
      <c r="E486" s="11">
        <v>133</v>
      </c>
      <c r="F486" s="12" t="s">
        <v>365</v>
      </c>
      <c r="G486" s="12" t="s">
        <v>365</v>
      </c>
      <c r="H486" s="12" t="s">
        <v>365</v>
      </c>
      <c r="I486" s="12" t="s">
        <v>365</v>
      </c>
      <c r="J486" s="12" t="s">
        <v>365</v>
      </c>
      <c r="K486" s="12">
        <v>236</v>
      </c>
      <c r="L486" s="8">
        <v>0.43540669856459335</v>
      </c>
    </row>
    <row r="487" spans="1:12" ht="22.5" customHeight="1">
      <c r="A487" s="3" t="s">
        <v>230</v>
      </c>
      <c r="B487" s="1" t="s">
        <v>231</v>
      </c>
      <c r="C487" s="2" t="s">
        <v>232</v>
      </c>
      <c r="D487" s="58"/>
      <c r="E487" s="11">
        <v>836</v>
      </c>
      <c r="F487" s="12" t="s">
        <v>365</v>
      </c>
      <c r="G487" s="12" t="s">
        <v>365</v>
      </c>
      <c r="H487" s="12" t="s">
        <v>365</v>
      </c>
      <c r="I487" s="12" t="s">
        <v>365</v>
      </c>
      <c r="J487" s="12" t="s">
        <v>365</v>
      </c>
      <c r="K487" s="12">
        <v>1466</v>
      </c>
      <c r="L487" s="8">
        <v>0.42944785276073616</v>
      </c>
    </row>
    <row r="488" spans="1:12" ht="22.5" customHeight="1">
      <c r="A488" s="3" t="s">
        <v>233</v>
      </c>
      <c r="B488" s="1" t="s">
        <v>234</v>
      </c>
      <c r="C488" s="2" t="s">
        <v>235</v>
      </c>
      <c r="D488" s="58"/>
      <c r="E488" s="11">
        <v>895</v>
      </c>
      <c r="F488" s="12" t="s">
        <v>365</v>
      </c>
      <c r="G488" s="12" t="s">
        <v>365</v>
      </c>
      <c r="H488" s="12" t="s">
        <v>365</v>
      </c>
      <c r="I488" s="12" t="s">
        <v>365</v>
      </c>
      <c r="J488" s="12" t="s">
        <v>365</v>
      </c>
      <c r="K488" s="12">
        <v>1571</v>
      </c>
      <c r="L488" s="8">
        <v>0.42989985693848354</v>
      </c>
    </row>
    <row r="489" spans="1:12" ht="22.5" customHeight="1">
      <c r="A489" s="3" t="s">
        <v>236</v>
      </c>
      <c r="B489" s="1" t="s">
        <v>237</v>
      </c>
      <c r="C489" s="2" t="s">
        <v>288</v>
      </c>
      <c r="D489" s="58"/>
      <c r="E489" s="11">
        <v>836</v>
      </c>
      <c r="F489" s="12" t="s">
        <v>365</v>
      </c>
      <c r="G489" s="12" t="s">
        <v>365</v>
      </c>
      <c r="H489" s="12" t="s">
        <v>365</v>
      </c>
      <c r="I489" s="12" t="s">
        <v>365</v>
      </c>
      <c r="J489" s="12" t="s">
        <v>365</v>
      </c>
      <c r="K489" s="12">
        <v>1614</v>
      </c>
      <c r="L489" s="8">
        <v>0.48189415041782735</v>
      </c>
    </row>
    <row r="490" spans="1:12" ht="22.5" customHeight="1">
      <c r="A490" s="3" t="s">
        <v>880</v>
      </c>
      <c r="B490" s="1" t="s">
        <v>80</v>
      </c>
      <c r="C490" s="2" t="s">
        <v>81</v>
      </c>
      <c r="D490" s="58"/>
      <c r="E490" s="11">
        <v>377</v>
      </c>
      <c r="F490" s="12" t="s">
        <v>365</v>
      </c>
      <c r="G490" s="12" t="s">
        <v>365</v>
      </c>
      <c r="H490" s="12" t="s">
        <v>365</v>
      </c>
      <c r="I490" s="12" t="s">
        <v>365</v>
      </c>
      <c r="J490" s="12" t="s">
        <v>365</v>
      </c>
      <c r="K490" s="12">
        <v>662</v>
      </c>
      <c r="L490" s="8">
        <v>0.43027210884353739</v>
      </c>
    </row>
    <row r="491" spans="1:12" ht="22.5" customHeight="1">
      <c r="A491" s="3" t="s">
        <v>435</v>
      </c>
      <c r="B491" s="1" t="s">
        <v>24</v>
      </c>
      <c r="C491" s="2" t="s">
        <v>25</v>
      </c>
      <c r="D491" s="58"/>
      <c r="E491" s="11">
        <v>91</v>
      </c>
      <c r="F491" s="12" t="s">
        <v>365</v>
      </c>
      <c r="G491" s="12" t="s">
        <v>365</v>
      </c>
      <c r="H491" s="12" t="s">
        <v>365</v>
      </c>
      <c r="I491" s="12" t="s">
        <v>365</v>
      </c>
      <c r="J491" s="12" t="s">
        <v>365</v>
      </c>
      <c r="K491" s="12">
        <v>261</v>
      </c>
      <c r="L491" s="8">
        <v>0.64935064935064934</v>
      </c>
    </row>
    <row r="492" spans="1:12" ht="22.5" customHeight="1">
      <c r="A492" s="3" t="s">
        <v>436</v>
      </c>
      <c r="B492" s="1" t="s">
        <v>129</v>
      </c>
      <c r="C492" s="2" t="s">
        <v>130</v>
      </c>
      <c r="D492" s="58"/>
      <c r="E492" s="11">
        <v>359</v>
      </c>
      <c r="F492" s="12" t="s">
        <v>365</v>
      </c>
      <c r="G492" s="12" t="s">
        <v>365</v>
      </c>
      <c r="H492" s="12" t="s">
        <v>365</v>
      </c>
      <c r="I492" s="12" t="s">
        <v>365</v>
      </c>
      <c r="J492" s="12" t="s">
        <v>365</v>
      </c>
      <c r="K492" s="12">
        <v>1029</v>
      </c>
      <c r="L492" s="8">
        <v>0.6502732240437159</v>
      </c>
    </row>
    <row r="493" spans="1:12" ht="22.5" customHeight="1">
      <c r="A493" s="3" t="s">
        <v>56</v>
      </c>
      <c r="B493" s="1" t="s">
        <v>57</v>
      </c>
      <c r="C493" s="2" t="s">
        <v>58</v>
      </c>
      <c r="D493" s="58"/>
      <c r="E493" s="11">
        <v>290</v>
      </c>
      <c r="F493" s="12" t="s">
        <v>365</v>
      </c>
      <c r="G493" s="12" t="s">
        <v>365</v>
      </c>
      <c r="H493" s="12" t="s">
        <v>365</v>
      </c>
      <c r="I493" s="12" t="s">
        <v>365</v>
      </c>
      <c r="J493" s="12" t="s">
        <v>365</v>
      </c>
      <c r="K493" s="12">
        <v>641</v>
      </c>
      <c r="L493" s="8">
        <v>0.5473684210526315</v>
      </c>
    </row>
    <row r="494" spans="1:12" ht="22.5" customHeight="1">
      <c r="A494" s="3" t="s">
        <v>59</v>
      </c>
      <c r="B494" s="1" t="s">
        <v>60</v>
      </c>
      <c r="C494" s="2" t="s">
        <v>61</v>
      </c>
      <c r="D494" s="58"/>
      <c r="E494" s="11">
        <v>389</v>
      </c>
      <c r="F494" s="12" t="s">
        <v>365</v>
      </c>
      <c r="G494" s="12" t="s">
        <v>365</v>
      </c>
      <c r="H494" s="12" t="s">
        <v>365</v>
      </c>
      <c r="I494" s="12" t="s">
        <v>365</v>
      </c>
      <c r="J494" s="12" t="s">
        <v>365</v>
      </c>
      <c r="K494" s="12">
        <v>866</v>
      </c>
      <c r="L494" s="8">
        <v>0.55064935064935061</v>
      </c>
    </row>
    <row r="495" spans="1:12" ht="22.5" customHeight="1">
      <c r="A495" s="3" t="s">
        <v>254</v>
      </c>
      <c r="B495" s="1" t="s">
        <v>255</v>
      </c>
      <c r="C495" s="2" t="s">
        <v>256</v>
      </c>
      <c r="D495" s="58"/>
      <c r="E495" s="11">
        <v>201</v>
      </c>
      <c r="F495" s="12" t="s">
        <v>365</v>
      </c>
      <c r="G495" s="12" t="s">
        <v>365</v>
      </c>
      <c r="H495" s="12" t="s">
        <v>365</v>
      </c>
      <c r="I495" s="12" t="s">
        <v>365</v>
      </c>
      <c r="J495" s="12" t="s">
        <v>365</v>
      </c>
      <c r="K495" s="12">
        <v>572</v>
      </c>
      <c r="L495" s="8">
        <v>0.64763779527559051</v>
      </c>
    </row>
    <row r="496" spans="1:12" ht="22.5" customHeight="1">
      <c r="A496" s="3" t="s">
        <v>335</v>
      </c>
      <c r="B496" s="1" t="s">
        <v>336</v>
      </c>
      <c r="C496" s="2" t="s">
        <v>337</v>
      </c>
      <c r="D496" s="58"/>
      <c r="E496" s="11">
        <v>151</v>
      </c>
      <c r="F496" s="12" t="s">
        <v>365</v>
      </c>
      <c r="G496" s="12" t="s">
        <v>365</v>
      </c>
      <c r="H496" s="12" t="s">
        <v>365</v>
      </c>
      <c r="I496" s="12" t="s">
        <v>365</v>
      </c>
      <c r="J496" s="12" t="s">
        <v>365</v>
      </c>
      <c r="K496" s="12">
        <v>297</v>
      </c>
      <c r="L496" s="8">
        <v>0.49049429657794674</v>
      </c>
    </row>
    <row r="497" spans="1:12" ht="22.5" customHeight="1">
      <c r="A497" s="3" t="s">
        <v>238</v>
      </c>
      <c r="B497" s="1" t="s">
        <v>27</v>
      </c>
      <c r="C497" s="2" t="s">
        <v>148</v>
      </c>
      <c r="D497" s="58"/>
      <c r="E497" s="11">
        <v>190</v>
      </c>
      <c r="F497" s="12" t="s">
        <v>365</v>
      </c>
      <c r="G497" s="12" t="s">
        <v>365</v>
      </c>
      <c r="H497" s="12" t="s">
        <v>365</v>
      </c>
      <c r="I497" s="12" t="s">
        <v>365</v>
      </c>
      <c r="J497" s="12" t="s">
        <v>365</v>
      </c>
      <c r="K497" s="12">
        <v>428</v>
      </c>
      <c r="L497" s="8">
        <v>0.55499999999999994</v>
      </c>
    </row>
    <row r="498" spans="1:12" ht="22.5" customHeight="1">
      <c r="A498" s="3" t="s">
        <v>239</v>
      </c>
      <c r="B498" s="1" t="s">
        <v>240</v>
      </c>
      <c r="C498" s="2" t="s">
        <v>241</v>
      </c>
      <c r="D498" s="58"/>
      <c r="E498" s="11">
        <v>62</v>
      </c>
      <c r="F498" s="12" t="s">
        <v>365</v>
      </c>
      <c r="G498" s="12" t="s">
        <v>365</v>
      </c>
      <c r="H498" s="12" t="s">
        <v>365</v>
      </c>
      <c r="I498" s="12" t="s">
        <v>365</v>
      </c>
      <c r="J498" s="12" t="s">
        <v>365</v>
      </c>
      <c r="K498" s="12">
        <v>84</v>
      </c>
      <c r="L498" s="8">
        <v>0.25641025641025639</v>
      </c>
    </row>
    <row r="499" spans="1:12" ht="22.5" customHeight="1">
      <c r="A499" s="3" t="s">
        <v>158</v>
      </c>
      <c r="B499" s="1" t="s">
        <v>159</v>
      </c>
      <c r="C499" s="2" t="s">
        <v>160</v>
      </c>
      <c r="D499" s="58"/>
      <c r="E499" s="11">
        <v>117</v>
      </c>
      <c r="F499" s="12" t="s">
        <v>365</v>
      </c>
      <c r="G499" s="12" t="s">
        <v>365</v>
      </c>
      <c r="H499" s="12" t="s">
        <v>365</v>
      </c>
      <c r="I499" s="12" t="s">
        <v>365</v>
      </c>
      <c r="J499" s="12" t="s">
        <v>365</v>
      </c>
      <c r="K499" s="12">
        <v>222</v>
      </c>
      <c r="L499" s="8">
        <v>0.47208121827411165</v>
      </c>
    </row>
    <row r="500" spans="1:12" ht="22.5" customHeight="1">
      <c r="A500" s="3" t="s">
        <v>29</v>
      </c>
      <c r="B500" s="1" t="s">
        <v>30</v>
      </c>
      <c r="C500" s="2" t="s">
        <v>30</v>
      </c>
      <c r="D500" s="58"/>
      <c r="E500" s="11">
        <v>140</v>
      </c>
      <c r="F500" s="12" t="s">
        <v>365</v>
      </c>
      <c r="G500" s="12" t="s">
        <v>365</v>
      </c>
      <c r="H500" s="12" t="s">
        <v>365</v>
      </c>
      <c r="I500" s="12" t="s">
        <v>365</v>
      </c>
      <c r="J500" s="12" t="s">
        <v>365</v>
      </c>
      <c r="K500" s="12">
        <v>163</v>
      </c>
      <c r="L500" s="8">
        <v>0.13815789473684215</v>
      </c>
    </row>
    <row r="501" spans="1:12" ht="22.5" customHeight="1">
      <c r="A501" s="21" t="s">
        <v>338</v>
      </c>
      <c r="B501" s="20" t="s">
        <v>339</v>
      </c>
      <c r="C501" s="49" t="s">
        <v>340</v>
      </c>
      <c r="D501" s="55">
        <v>300000</v>
      </c>
      <c r="E501" s="50">
        <v>3780</v>
      </c>
      <c r="F501" s="51" t="s">
        <v>365</v>
      </c>
      <c r="G501" s="51" t="s">
        <v>365</v>
      </c>
      <c r="H501" s="51" t="s">
        <v>365</v>
      </c>
      <c r="I501" s="50" t="s">
        <v>365</v>
      </c>
      <c r="J501" s="50" t="s">
        <v>365</v>
      </c>
      <c r="K501" s="51">
        <v>6876</v>
      </c>
      <c r="L501" s="52">
        <v>0.45014567821301388</v>
      </c>
    </row>
    <row r="502" spans="1:12" s="23" customFormat="1" ht="22.5" customHeight="1">
      <c r="A502" s="38"/>
      <c r="B502" s="31"/>
      <c r="C502" s="31"/>
      <c r="D502" s="56"/>
      <c r="E502" s="31"/>
      <c r="F502" s="31"/>
      <c r="G502" s="31"/>
      <c r="H502" s="31"/>
      <c r="I502" s="31"/>
      <c r="J502" s="31"/>
      <c r="K502" s="31"/>
      <c r="L502" s="39"/>
    </row>
    <row r="503" spans="1:12" ht="22.5" customHeight="1">
      <c r="A503" s="3" t="s">
        <v>193</v>
      </c>
      <c r="B503" s="1" t="s">
        <v>194</v>
      </c>
      <c r="C503" s="2" t="s">
        <v>343</v>
      </c>
      <c r="D503" s="58"/>
      <c r="E503" s="11">
        <v>999</v>
      </c>
      <c r="F503" s="12" t="s">
        <v>365</v>
      </c>
      <c r="G503" s="12" t="s">
        <v>365</v>
      </c>
      <c r="H503" s="12" t="s">
        <v>365</v>
      </c>
      <c r="I503" s="12" t="s">
        <v>365</v>
      </c>
      <c r="J503" s="12" t="s">
        <v>365</v>
      </c>
      <c r="K503" s="12">
        <v>1754</v>
      </c>
      <c r="L503" s="8">
        <v>0.43012820512820515</v>
      </c>
    </row>
    <row r="504" spans="1:12" ht="22.5" customHeight="1">
      <c r="A504" s="3" t="s">
        <v>221</v>
      </c>
      <c r="B504" s="1" t="s">
        <v>222</v>
      </c>
      <c r="C504" s="2" t="s">
        <v>223</v>
      </c>
      <c r="D504" s="58"/>
      <c r="E504" s="11">
        <v>1623</v>
      </c>
      <c r="F504" s="12" t="s">
        <v>365</v>
      </c>
      <c r="G504" s="12" t="s">
        <v>365</v>
      </c>
      <c r="H504" s="12" t="s">
        <v>365</v>
      </c>
      <c r="I504" s="12" t="s">
        <v>365</v>
      </c>
      <c r="J504" s="12" t="s">
        <v>365</v>
      </c>
      <c r="K504" s="12">
        <v>2846</v>
      </c>
      <c r="L504" s="8">
        <v>0.42969984202211686</v>
      </c>
    </row>
    <row r="505" spans="1:12" ht="22.5" customHeight="1">
      <c r="A505" s="3" t="s">
        <v>245</v>
      </c>
      <c r="B505" s="1" t="s">
        <v>246</v>
      </c>
      <c r="C505" s="2" t="s">
        <v>247</v>
      </c>
      <c r="D505" s="58"/>
      <c r="E505" s="11">
        <v>973</v>
      </c>
      <c r="F505" s="12" t="s">
        <v>365</v>
      </c>
      <c r="G505" s="12" t="s">
        <v>365</v>
      </c>
      <c r="H505" s="12" t="s">
        <v>365</v>
      </c>
      <c r="I505" s="12" t="s">
        <v>365</v>
      </c>
      <c r="J505" s="12" t="s">
        <v>365</v>
      </c>
      <c r="K505" s="12">
        <v>1708</v>
      </c>
      <c r="L505" s="8">
        <v>0.42988808426596448</v>
      </c>
    </row>
    <row r="506" spans="1:12" ht="22.5" customHeight="1">
      <c r="A506" s="3" t="s">
        <v>205</v>
      </c>
      <c r="B506" s="1" t="s">
        <v>206</v>
      </c>
      <c r="C506" s="2" t="s">
        <v>207</v>
      </c>
      <c r="D506" s="58"/>
      <c r="E506" s="11">
        <v>649</v>
      </c>
      <c r="F506" s="12" t="s">
        <v>365</v>
      </c>
      <c r="G506" s="12" t="s">
        <v>365</v>
      </c>
      <c r="H506" s="12" t="s">
        <v>365</v>
      </c>
      <c r="I506" s="12" t="s">
        <v>365</v>
      </c>
      <c r="J506" s="12" t="s">
        <v>365</v>
      </c>
      <c r="K506" s="12">
        <v>1139</v>
      </c>
      <c r="L506" s="8">
        <v>0.42941757156959526</v>
      </c>
    </row>
    <row r="507" spans="1:12" ht="22.5" customHeight="1">
      <c r="A507" s="3" t="s">
        <v>202</v>
      </c>
      <c r="B507" s="1" t="s">
        <v>203</v>
      </c>
      <c r="C507" s="2" t="s">
        <v>204</v>
      </c>
      <c r="D507" s="58"/>
      <c r="E507" s="11">
        <v>435</v>
      </c>
      <c r="F507" s="12" t="s">
        <v>365</v>
      </c>
      <c r="G507" s="12" t="s">
        <v>365</v>
      </c>
      <c r="H507" s="12" t="s">
        <v>365</v>
      </c>
      <c r="I507" s="12" t="s">
        <v>365</v>
      </c>
      <c r="J507" s="12" t="s">
        <v>365</v>
      </c>
      <c r="K507" s="12">
        <v>764</v>
      </c>
      <c r="L507" s="8">
        <v>0.43004418262150224</v>
      </c>
    </row>
    <row r="508" spans="1:12" ht="22.5" customHeight="1">
      <c r="A508" s="3" t="s">
        <v>251</v>
      </c>
      <c r="B508" s="1" t="s">
        <v>289</v>
      </c>
      <c r="C508" s="2" t="s">
        <v>151</v>
      </c>
      <c r="D508" s="58"/>
      <c r="E508" s="11">
        <v>133</v>
      </c>
      <c r="F508" s="12" t="s">
        <v>365</v>
      </c>
      <c r="G508" s="12" t="s">
        <v>365</v>
      </c>
      <c r="H508" s="12" t="s">
        <v>365</v>
      </c>
      <c r="I508" s="12" t="s">
        <v>365</v>
      </c>
      <c r="J508" s="12" t="s">
        <v>365</v>
      </c>
      <c r="K508" s="12">
        <v>236</v>
      </c>
      <c r="L508" s="8">
        <v>0.43540669856459335</v>
      </c>
    </row>
    <row r="509" spans="1:12" ht="22.5" customHeight="1">
      <c r="A509" s="3" t="s">
        <v>230</v>
      </c>
      <c r="B509" s="1" t="s">
        <v>231</v>
      </c>
      <c r="C509" s="2" t="s">
        <v>232</v>
      </c>
      <c r="D509" s="58"/>
      <c r="E509" s="11">
        <v>836</v>
      </c>
      <c r="F509" s="12" t="s">
        <v>365</v>
      </c>
      <c r="G509" s="12" t="s">
        <v>365</v>
      </c>
      <c r="H509" s="12" t="s">
        <v>365</v>
      </c>
      <c r="I509" s="12" t="s">
        <v>365</v>
      </c>
      <c r="J509" s="12" t="s">
        <v>365</v>
      </c>
      <c r="K509" s="12">
        <v>1466</v>
      </c>
      <c r="L509" s="8">
        <v>0.42944785276073616</v>
      </c>
    </row>
    <row r="510" spans="1:12" ht="22.5" customHeight="1">
      <c r="A510" s="3" t="s">
        <v>233</v>
      </c>
      <c r="B510" s="1" t="s">
        <v>234</v>
      </c>
      <c r="C510" s="2" t="s">
        <v>235</v>
      </c>
      <c r="D510" s="58"/>
      <c r="E510" s="11">
        <v>895</v>
      </c>
      <c r="F510" s="12" t="s">
        <v>365</v>
      </c>
      <c r="G510" s="12" t="s">
        <v>365</v>
      </c>
      <c r="H510" s="12" t="s">
        <v>365</v>
      </c>
      <c r="I510" s="12" t="s">
        <v>365</v>
      </c>
      <c r="J510" s="12" t="s">
        <v>365</v>
      </c>
      <c r="K510" s="12">
        <v>1571</v>
      </c>
      <c r="L510" s="8">
        <v>0.42989985693848354</v>
      </c>
    </row>
    <row r="511" spans="1:12" ht="22.5" customHeight="1">
      <c r="A511" s="3" t="s">
        <v>236</v>
      </c>
      <c r="B511" s="1" t="s">
        <v>237</v>
      </c>
      <c r="C511" s="2" t="s">
        <v>288</v>
      </c>
      <c r="D511" s="58"/>
      <c r="E511" s="11">
        <v>836</v>
      </c>
      <c r="F511" s="12" t="s">
        <v>365</v>
      </c>
      <c r="G511" s="12" t="s">
        <v>365</v>
      </c>
      <c r="H511" s="12" t="s">
        <v>365</v>
      </c>
      <c r="I511" s="12" t="s">
        <v>365</v>
      </c>
      <c r="J511" s="12" t="s">
        <v>365</v>
      </c>
      <c r="K511" s="12">
        <v>1614</v>
      </c>
      <c r="L511" s="8">
        <v>0.48189415041782735</v>
      </c>
    </row>
    <row r="512" spans="1:12" ht="22.5" customHeight="1">
      <c r="A512" s="3" t="s">
        <v>880</v>
      </c>
      <c r="B512" s="1" t="s">
        <v>80</v>
      </c>
      <c r="C512" s="2" t="s">
        <v>81</v>
      </c>
      <c r="D512" s="58"/>
      <c r="E512" s="11">
        <v>377</v>
      </c>
      <c r="F512" s="12" t="s">
        <v>365</v>
      </c>
      <c r="G512" s="12" t="s">
        <v>365</v>
      </c>
      <c r="H512" s="12" t="s">
        <v>365</v>
      </c>
      <c r="I512" s="12" t="s">
        <v>365</v>
      </c>
      <c r="J512" s="12" t="s">
        <v>365</v>
      </c>
      <c r="K512" s="12">
        <v>662</v>
      </c>
      <c r="L512" s="8">
        <v>0.43027210884353739</v>
      </c>
    </row>
    <row r="513" spans="1:12" ht="22.5" customHeight="1">
      <c r="A513" s="3" t="s">
        <v>435</v>
      </c>
      <c r="B513" s="1" t="s">
        <v>24</v>
      </c>
      <c r="C513" s="2" t="s">
        <v>25</v>
      </c>
      <c r="D513" s="58"/>
      <c r="E513" s="11">
        <v>91</v>
      </c>
      <c r="F513" s="12" t="s">
        <v>365</v>
      </c>
      <c r="G513" s="12" t="s">
        <v>365</v>
      </c>
      <c r="H513" s="12" t="s">
        <v>365</v>
      </c>
      <c r="I513" s="12" t="s">
        <v>365</v>
      </c>
      <c r="J513" s="12" t="s">
        <v>365</v>
      </c>
      <c r="K513" s="12">
        <v>261</v>
      </c>
      <c r="L513" s="8">
        <v>0.64935064935064934</v>
      </c>
    </row>
    <row r="514" spans="1:12" ht="22.5" customHeight="1">
      <c r="A514" s="3" t="s">
        <v>436</v>
      </c>
      <c r="B514" s="1" t="s">
        <v>129</v>
      </c>
      <c r="C514" s="2" t="s">
        <v>130</v>
      </c>
      <c r="D514" s="58"/>
      <c r="E514" s="11">
        <v>359</v>
      </c>
      <c r="F514" s="12" t="s">
        <v>365</v>
      </c>
      <c r="G514" s="12" t="s">
        <v>365</v>
      </c>
      <c r="H514" s="12" t="s">
        <v>365</v>
      </c>
      <c r="I514" s="12" t="s">
        <v>365</v>
      </c>
      <c r="J514" s="12" t="s">
        <v>365</v>
      </c>
      <c r="K514" s="12">
        <v>1029</v>
      </c>
      <c r="L514" s="8">
        <v>0.6502732240437159</v>
      </c>
    </row>
    <row r="515" spans="1:12" ht="22.5" customHeight="1">
      <c r="A515" s="3" t="s">
        <v>56</v>
      </c>
      <c r="B515" s="1" t="s">
        <v>57</v>
      </c>
      <c r="C515" s="2" t="s">
        <v>58</v>
      </c>
      <c r="D515" s="58"/>
      <c r="E515" s="11">
        <v>290</v>
      </c>
      <c r="F515" s="12" t="s">
        <v>365</v>
      </c>
      <c r="G515" s="12" t="s">
        <v>365</v>
      </c>
      <c r="H515" s="12" t="s">
        <v>365</v>
      </c>
      <c r="I515" s="12" t="s">
        <v>365</v>
      </c>
      <c r="J515" s="12" t="s">
        <v>365</v>
      </c>
      <c r="K515" s="12">
        <v>641</v>
      </c>
      <c r="L515" s="8">
        <v>0.5473684210526315</v>
      </c>
    </row>
    <row r="516" spans="1:12" ht="22.5" customHeight="1">
      <c r="A516" s="3" t="s">
        <v>59</v>
      </c>
      <c r="B516" s="1" t="s">
        <v>60</v>
      </c>
      <c r="C516" s="2" t="s">
        <v>61</v>
      </c>
      <c r="D516" s="58"/>
      <c r="E516" s="11">
        <v>389</v>
      </c>
      <c r="F516" s="12" t="s">
        <v>365</v>
      </c>
      <c r="G516" s="12" t="s">
        <v>365</v>
      </c>
      <c r="H516" s="12" t="s">
        <v>365</v>
      </c>
      <c r="I516" s="12" t="s">
        <v>365</v>
      </c>
      <c r="J516" s="12" t="s">
        <v>365</v>
      </c>
      <c r="K516" s="12">
        <v>866</v>
      </c>
      <c r="L516" s="8">
        <v>0.55064935064935061</v>
      </c>
    </row>
    <row r="517" spans="1:12" ht="22.5" customHeight="1">
      <c r="A517" s="3" t="s">
        <v>254</v>
      </c>
      <c r="B517" s="1" t="s">
        <v>255</v>
      </c>
      <c r="C517" s="2" t="s">
        <v>256</v>
      </c>
      <c r="D517" s="58"/>
      <c r="E517" s="11">
        <v>201</v>
      </c>
      <c r="F517" s="12" t="s">
        <v>365</v>
      </c>
      <c r="G517" s="12" t="s">
        <v>365</v>
      </c>
      <c r="H517" s="12" t="s">
        <v>365</v>
      </c>
      <c r="I517" s="12" t="s">
        <v>365</v>
      </c>
      <c r="J517" s="12" t="s">
        <v>365</v>
      </c>
      <c r="K517" s="12">
        <v>572</v>
      </c>
      <c r="L517" s="8">
        <v>0.64763779527559051</v>
      </c>
    </row>
    <row r="518" spans="1:12" ht="22.5" customHeight="1">
      <c r="A518" s="3" t="s">
        <v>335</v>
      </c>
      <c r="B518" s="1" t="s">
        <v>336</v>
      </c>
      <c r="C518" s="2" t="s">
        <v>337</v>
      </c>
      <c r="D518" s="58"/>
      <c r="E518" s="11">
        <v>151</v>
      </c>
      <c r="F518" s="12" t="s">
        <v>365</v>
      </c>
      <c r="G518" s="12" t="s">
        <v>365</v>
      </c>
      <c r="H518" s="12" t="s">
        <v>365</v>
      </c>
      <c r="I518" s="12" t="s">
        <v>365</v>
      </c>
      <c r="J518" s="12" t="s">
        <v>365</v>
      </c>
      <c r="K518" s="12">
        <v>297</v>
      </c>
      <c r="L518" s="8">
        <v>0.49049429657794674</v>
      </c>
    </row>
    <row r="519" spans="1:12" ht="22.5" customHeight="1">
      <c r="A519" s="3" t="s">
        <v>238</v>
      </c>
      <c r="B519" s="1" t="s">
        <v>27</v>
      </c>
      <c r="C519" s="2" t="s">
        <v>148</v>
      </c>
      <c r="D519" s="58"/>
      <c r="E519" s="11">
        <v>190</v>
      </c>
      <c r="F519" s="12" t="s">
        <v>365</v>
      </c>
      <c r="G519" s="12" t="s">
        <v>365</v>
      </c>
      <c r="H519" s="12" t="s">
        <v>365</v>
      </c>
      <c r="I519" s="12" t="s">
        <v>365</v>
      </c>
      <c r="J519" s="12" t="s">
        <v>365</v>
      </c>
      <c r="K519" s="12">
        <v>428</v>
      </c>
      <c r="L519" s="8">
        <v>0.55499999999999994</v>
      </c>
    </row>
    <row r="520" spans="1:12" ht="22.5" customHeight="1">
      <c r="A520" s="3" t="s">
        <v>239</v>
      </c>
      <c r="B520" s="1" t="s">
        <v>240</v>
      </c>
      <c r="C520" s="2" t="s">
        <v>241</v>
      </c>
      <c r="D520" s="58"/>
      <c r="E520" s="11">
        <v>62</v>
      </c>
      <c r="F520" s="12" t="s">
        <v>365</v>
      </c>
      <c r="G520" s="12" t="s">
        <v>365</v>
      </c>
      <c r="H520" s="12" t="s">
        <v>365</v>
      </c>
      <c r="I520" s="12" t="s">
        <v>365</v>
      </c>
      <c r="J520" s="12" t="s">
        <v>365</v>
      </c>
      <c r="K520" s="12">
        <v>84</v>
      </c>
      <c r="L520" s="8">
        <v>0.25641025641025639</v>
      </c>
    </row>
    <row r="521" spans="1:12" ht="22.5" customHeight="1">
      <c r="A521" s="3" t="s">
        <v>158</v>
      </c>
      <c r="B521" s="1" t="s">
        <v>159</v>
      </c>
      <c r="C521" s="2" t="s">
        <v>160</v>
      </c>
      <c r="D521" s="58"/>
      <c r="E521" s="11">
        <v>117</v>
      </c>
      <c r="F521" s="12" t="s">
        <v>365</v>
      </c>
      <c r="G521" s="12" t="s">
        <v>365</v>
      </c>
      <c r="H521" s="12" t="s">
        <v>365</v>
      </c>
      <c r="I521" s="12" t="s">
        <v>365</v>
      </c>
      <c r="J521" s="12" t="s">
        <v>365</v>
      </c>
      <c r="K521" s="12">
        <v>222</v>
      </c>
      <c r="L521" s="8">
        <v>0.47208121827411165</v>
      </c>
    </row>
    <row r="522" spans="1:12" ht="22.5" customHeight="1" thickBot="1">
      <c r="A522" s="14" t="s">
        <v>29</v>
      </c>
      <c r="B522" s="15" t="s">
        <v>30</v>
      </c>
      <c r="C522" s="16" t="s">
        <v>30</v>
      </c>
      <c r="D522" s="59"/>
      <c r="E522" s="41">
        <v>140</v>
      </c>
      <c r="F522" s="42" t="s">
        <v>365</v>
      </c>
      <c r="G522" s="42" t="s">
        <v>365</v>
      </c>
      <c r="H522" s="42" t="s">
        <v>365</v>
      </c>
      <c r="I522" s="42" t="s">
        <v>365</v>
      </c>
      <c r="J522" s="42" t="s">
        <v>365</v>
      </c>
      <c r="K522" s="42">
        <v>163</v>
      </c>
      <c r="L522" s="17">
        <v>0.13815789473684215</v>
      </c>
    </row>
    <row r="523" spans="1:12" ht="22.5" customHeight="1">
      <c r="A523" s="43"/>
      <c r="B523" s="44"/>
      <c r="C523" s="45"/>
      <c r="D523" s="60"/>
      <c r="E523" s="46"/>
      <c r="F523" s="47"/>
      <c r="G523" s="47"/>
      <c r="H523" s="47"/>
      <c r="I523" s="47"/>
      <c r="J523" s="47"/>
      <c r="K523" s="47"/>
      <c r="L523" s="48"/>
    </row>
    <row r="524" spans="1:12" ht="22.5" customHeight="1">
      <c r="A524" s="3" t="s">
        <v>883</v>
      </c>
      <c r="B524" s="1" t="s">
        <v>538</v>
      </c>
      <c r="C524" s="2" t="s">
        <v>539</v>
      </c>
      <c r="D524" s="58"/>
      <c r="E524" s="11">
        <v>261</v>
      </c>
      <c r="F524" s="12">
        <v>24.586200000000002</v>
      </c>
      <c r="G524" s="12">
        <v>13.7286</v>
      </c>
      <c r="H524" s="12">
        <v>10.048500000000001</v>
      </c>
      <c r="I524" s="11">
        <v>8.7435000000000009</v>
      </c>
      <c r="J524" s="11">
        <v>7.4645999999999999</v>
      </c>
      <c r="K524" s="12">
        <v>458</v>
      </c>
      <c r="L524" s="8">
        <v>0.43</v>
      </c>
    </row>
    <row r="525" spans="1:12" ht="22.5" customHeight="1">
      <c r="A525" s="3" t="s">
        <v>884</v>
      </c>
      <c r="B525" s="1" t="s">
        <v>881</v>
      </c>
      <c r="C525" s="2" t="s">
        <v>881</v>
      </c>
      <c r="D525" s="58"/>
      <c r="E525" s="11">
        <v>200</v>
      </c>
      <c r="F525" s="12">
        <v>18.84</v>
      </c>
      <c r="G525" s="12">
        <v>10.52</v>
      </c>
      <c r="H525" s="12">
        <v>7.7</v>
      </c>
      <c r="I525" s="11">
        <v>6.7</v>
      </c>
      <c r="J525" s="11">
        <v>5.72</v>
      </c>
      <c r="K525" s="12">
        <v>200</v>
      </c>
      <c r="L525" s="8">
        <v>0</v>
      </c>
    </row>
    <row r="526" spans="1:12" ht="22.5" customHeight="1" thickBot="1">
      <c r="A526" s="4" t="s">
        <v>886</v>
      </c>
      <c r="B526" s="5" t="s">
        <v>882</v>
      </c>
      <c r="C526" s="6" t="s">
        <v>882</v>
      </c>
      <c r="D526" s="61"/>
      <c r="E526" s="40">
        <v>200</v>
      </c>
      <c r="F526" s="9">
        <v>18.84</v>
      </c>
      <c r="G526" s="9">
        <v>10.52</v>
      </c>
      <c r="H526" s="9">
        <v>7.7</v>
      </c>
      <c r="I526" s="40">
        <v>6.7</v>
      </c>
      <c r="J526" s="40">
        <v>5.72</v>
      </c>
      <c r="K526" s="9">
        <v>200</v>
      </c>
      <c r="L526" s="10">
        <v>0</v>
      </c>
    </row>
    <row r="529" spans="1:1">
      <c r="A529" s="27" t="s">
        <v>885</v>
      </c>
    </row>
    <row r="530" spans="1:1">
      <c r="A530" s="28" t="s">
        <v>887</v>
      </c>
    </row>
  </sheetData>
  <sheetProtection algorithmName="SHA-512" hashValue="H3UFjTFn/cEGRSDSPkgDK6uWSxdmgnkm1anS2GSF6oyItvkjCtiopctg7Tdv/mK21/w7fvkZnjnokz4HCoYmZQ==" saltValue="qfK93rGLybeeLG1rdTbeSQ==" spinCount="100000" sheet="1"/>
  <mergeCells count="1">
    <mergeCell ref="A1:L1"/>
  </mergeCells>
  <conditionalFormatting sqref="A186:A224">
    <cfRule type="duplicateValues" dxfId="19" priority="37"/>
    <cfRule type="duplicateValues" dxfId="18" priority="60"/>
  </conditionalFormatting>
  <conditionalFormatting sqref="A232:A253">
    <cfRule type="duplicateValues" dxfId="17" priority="15"/>
    <cfRule type="duplicateValues" dxfId="16" priority="16"/>
  </conditionalFormatting>
  <conditionalFormatting sqref="A303:A341">
    <cfRule type="duplicateValues" dxfId="15" priority="61"/>
    <cfRule type="duplicateValues" dxfId="14" priority="62"/>
  </conditionalFormatting>
  <conditionalFormatting sqref="A347:A358">
    <cfRule type="duplicateValues" dxfId="13" priority="13"/>
    <cfRule type="duplicateValues" dxfId="12" priority="14"/>
  </conditionalFormatting>
  <conditionalFormatting sqref="A361:A408">
    <cfRule type="duplicateValues" dxfId="11" priority="11"/>
    <cfRule type="duplicateValues" dxfId="10" priority="12"/>
  </conditionalFormatting>
  <conditionalFormatting sqref="A412:A417">
    <cfRule type="duplicateValues" dxfId="9" priority="9"/>
    <cfRule type="duplicateValues" dxfId="8" priority="10"/>
  </conditionalFormatting>
  <conditionalFormatting sqref="A423:A426 A428:A431">
    <cfRule type="duplicateValues" dxfId="7" priority="7"/>
    <cfRule type="duplicateValues" dxfId="6" priority="8"/>
  </conditionalFormatting>
  <conditionalFormatting sqref="A427">
    <cfRule type="duplicateValues" dxfId="5" priority="3"/>
    <cfRule type="duplicateValues" dxfId="4" priority="4"/>
  </conditionalFormatting>
  <conditionalFormatting sqref="A432:A445">
    <cfRule type="duplicateValues" dxfId="3" priority="1"/>
    <cfRule type="duplicateValues" dxfId="2" priority="2"/>
  </conditionalFormatting>
  <conditionalFormatting sqref="A449:A453">
    <cfRule type="duplicateValues" dxfId="1" priority="5"/>
    <cfRule type="duplicateValues" dxfId="0" priority="6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44CE0-00AB-4211-8000-CA794C0B0DBB}">
  <dimension ref="A1:H464"/>
  <sheetViews>
    <sheetView workbookViewId="0">
      <pane ySplit="4" topLeftCell="A76" activePane="bottomLeft" state="frozen"/>
      <selection pane="bottomLeft" sqref="A1:XFD1048576"/>
    </sheetView>
  </sheetViews>
  <sheetFormatPr defaultColWidth="52.42578125" defaultRowHeight="14.25"/>
  <cols>
    <col min="1" max="1" width="9.7109375" style="98" customWidth="1"/>
    <col min="2" max="2" width="16.42578125" style="98" customWidth="1"/>
    <col min="3" max="3" width="33.5703125" style="98" customWidth="1"/>
    <col min="4" max="4" width="74" style="144" customWidth="1"/>
    <col min="5" max="5" width="25.7109375" style="145" customWidth="1"/>
    <col min="6" max="6" width="19.85546875" style="146" customWidth="1"/>
    <col min="7" max="7" width="21.5703125" style="147" customWidth="1"/>
    <col min="8" max="16384" width="52.42578125" style="98"/>
  </cols>
  <sheetData>
    <row r="1" spans="1:7">
      <c r="A1" s="92"/>
      <c r="B1" s="93"/>
      <c r="C1" s="94"/>
      <c r="D1" s="93"/>
      <c r="E1" s="95"/>
      <c r="F1" s="96"/>
      <c r="G1" s="97"/>
    </row>
    <row r="2" spans="1:7">
      <c r="A2" s="99" t="s">
        <v>540</v>
      </c>
      <c r="B2" s="100" t="s">
        <v>541</v>
      </c>
      <c r="C2" s="100" t="s">
        <v>367</v>
      </c>
      <c r="D2" s="100" t="s">
        <v>542</v>
      </c>
      <c r="E2" s="101" t="s">
        <v>543</v>
      </c>
      <c r="F2" s="102" t="s">
        <v>544</v>
      </c>
      <c r="G2" s="103" t="s">
        <v>537</v>
      </c>
    </row>
    <row r="3" spans="1:7">
      <c r="A3" s="99"/>
      <c r="B3" s="100"/>
      <c r="C3" s="100"/>
      <c r="D3" s="100"/>
      <c r="E3" s="101"/>
      <c r="F3" s="102"/>
      <c r="G3" s="103"/>
    </row>
    <row r="4" spans="1:7">
      <c r="A4" s="99"/>
      <c r="B4" s="100"/>
      <c r="C4" s="100"/>
      <c r="D4" s="100"/>
      <c r="E4" s="101"/>
      <c r="F4" s="102"/>
      <c r="G4" s="103"/>
    </row>
    <row r="5" spans="1:7">
      <c r="A5" s="104" t="s">
        <v>1</v>
      </c>
      <c r="B5" s="105"/>
      <c r="C5" s="105"/>
      <c r="D5" s="105"/>
      <c r="E5" s="105"/>
      <c r="F5" s="105"/>
      <c r="G5" s="106"/>
    </row>
    <row r="6" spans="1:7">
      <c r="A6" s="107" t="s">
        <v>545</v>
      </c>
      <c r="B6" s="108" t="s">
        <v>546</v>
      </c>
      <c r="C6" s="108" t="s">
        <v>547</v>
      </c>
      <c r="D6" s="109" t="s">
        <v>548</v>
      </c>
      <c r="E6" s="110">
        <v>20</v>
      </c>
      <c r="F6" s="111">
        <v>7200</v>
      </c>
      <c r="G6" s="112">
        <v>1729</v>
      </c>
    </row>
    <row r="7" spans="1:7">
      <c r="A7" s="107" t="s">
        <v>545</v>
      </c>
      <c r="B7" s="108" t="s">
        <v>549</v>
      </c>
      <c r="C7" s="108" t="s">
        <v>550</v>
      </c>
      <c r="D7" s="109" t="s">
        <v>551</v>
      </c>
      <c r="E7" s="110">
        <v>1</v>
      </c>
      <c r="F7" s="111">
        <v>100000</v>
      </c>
      <c r="G7" s="112">
        <v>146</v>
      </c>
    </row>
    <row r="8" spans="1:7">
      <c r="A8" s="113" t="s">
        <v>4</v>
      </c>
      <c r="B8" s="114"/>
      <c r="C8" s="114"/>
      <c r="D8" s="114"/>
      <c r="E8" s="114"/>
      <c r="F8" s="114"/>
      <c r="G8" s="115"/>
    </row>
    <row r="9" spans="1:7">
      <c r="A9" s="107" t="s">
        <v>545</v>
      </c>
      <c r="B9" s="108" t="s">
        <v>552</v>
      </c>
      <c r="C9" s="108" t="s">
        <v>553</v>
      </c>
      <c r="D9" s="109" t="s">
        <v>548</v>
      </c>
      <c r="E9" s="110">
        <v>20</v>
      </c>
      <c r="F9" s="111">
        <v>7200</v>
      </c>
      <c r="G9" s="112">
        <v>1440</v>
      </c>
    </row>
    <row r="10" spans="1:7">
      <c r="A10" s="107" t="s">
        <v>545</v>
      </c>
      <c r="B10" s="108" t="s">
        <v>549</v>
      </c>
      <c r="C10" s="108" t="s">
        <v>550</v>
      </c>
      <c r="D10" s="109" t="s">
        <v>554</v>
      </c>
      <c r="E10" s="110">
        <v>1</v>
      </c>
      <c r="F10" s="111">
        <v>100000</v>
      </c>
      <c r="G10" s="112">
        <v>146</v>
      </c>
    </row>
    <row r="11" spans="1:7">
      <c r="A11" s="104" t="s">
        <v>7</v>
      </c>
      <c r="B11" s="105"/>
      <c r="C11" s="105"/>
      <c r="D11" s="105"/>
      <c r="E11" s="105"/>
      <c r="F11" s="105"/>
      <c r="G11" s="106"/>
    </row>
    <row r="12" spans="1:7">
      <c r="A12" s="107" t="s">
        <v>545</v>
      </c>
      <c r="B12" s="108" t="s">
        <v>552</v>
      </c>
      <c r="C12" s="108" t="s">
        <v>553</v>
      </c>
      <c r="D12" s="109" t="s">
        <v>548</v>
      </c>
      <c r="E12" s="110">
        <v>20</v>
      </c>
      <c r="F12" s="111">
        <v>7200</v>
      </c>
      <c r="G12" s="112">
        <v>1440</v>
      </c>
    </row>
    <row r="13" spans="1:7">
      <c r="A13" s="107" t="s">
        <v>545</v>
      </c>
      <c r="B13" s="108" t="s">
        <v>549</v>
      </c>
      <c r="C13" s="108" t="s">
        <v>550</v>
      </c>
      <c r="D13" s="109" t="s">
        <v>554</v>
      </c>
      <c r="E13" s="110">
        <v>1</v>
      </c>
      <c r="F13" s="111">
        <v>100000</v>
      </c>
      <c r="G13" s="112">
        <v>146</v>
      </c>
    </row>
    <row r="14" spans="1:7">
      <c r="A14" s="104" t="s">
        <v>10</v>
      </c>
      <c r="B14" s="105"/>
      <c r="C14" s="105"/>
      <c r="D14" s="105"/>
      <c r="E14" s="105"/>
      <c r="F14" s="105"/>
      <c r="G14" s="106"/>
    </row>
    <row r="15" spans="1:7">
      <c r="A15" s="107" t="s">
        <v>545</v>
      </c>
      <c r="B15" s="108" t="s">
        <v>552</v>
      </c>
      <c r="C15" s="108" t="s">
        <v>553</v>
      </c>
      <c r="D15" s="109" t="s">
        <v>548</v>
      </c>
      <c r="E15" s="110">
        <v>20</v>
      </c>
      <c r="F15" s="111">
        <v>7200</v>
      </c>
      <c r="G15" s="112">
        <v>1440</v>
      </c>
    </row>
    <row r="16" spans="1:7">
      <c r="A16" s="107" t="s">
        <v>545</v>
      </c>
      <c r="B16" s="108" t="s">
        <v>549</v>
      </c>
      <c r="C16" s="108" t="s">
        <v>550</v>
      </c>
      <c r="D16" s="109" t="s">
        <v>554</v>
      </c>
      <c r="E16" s="110">
        <v>1</v>
      </c>
      <c r="F16" s="111">
        <v>100000</v>
      </c>
      <c r="G16" s="112">
        <v>146</v>
      </c>
    </row>
    <row r="17" spans="1:7">
      <c r="A17" s="104" t="s">
        <v>31</v>
      </c>
      <c r="B17" s="105"/>
      <c r="C17" s="105"/>
      <c r="D17" s="105"/>
      <c r="E17" s="105"/>
      <c r="F17" s="105"/>
      <c r="G17" s="106"/>
    </row>
    <row r="18" spans="1:7">
      <c r="A18" s="107" t="s">
        <v>545</v>
      </c>
      <c r="B18" s="108" t="s">
        <v>555</v>
      </c>
      <c r="C18" s="108" t="s">
        <v>556</v>
      </c>
      <c r="D18" s="109" t="s">
        <v>548</v>
      </c>
      <c r="E18" s="110">
        <v>15</v>
      </c>
      <c r="F18" s="111">
        <v>12500</v>
      </c>
      <c r="G18" s="112">
        <v>1097</v>
      </c>
    </row>
    <row r="19" spans="1:7">
      <c r="A19" s="107" t="s">
        <v>545</v>
      </c>
      <c r="B19" s="108" t="s">
        <v>557</v>
      </c>
      <c r="C19" s="108" t="s">
        <v>558</v>
      </c>
      <c r="D19" s="109" t="s">
        <v>559</v>
      </c>
      <c r="E19" s="110">
        <v>1</v>
      </c>
      <c r="F19" s="111">
        <v>300000</v>
      </c>
      <c r="G19" s="112">
        <v>226</v>
      </c>
    </row>
    <row r="20" spans="1:7">
      <c r="A20" s="107" t="s">
        <v>545</v>
      </c>
      <c r="B20" s="108" t="s">
        <v>560</v>
      </c>
      <c r="C20" s="108" t="s">
        <v>561</v>
      </c>
      <c r="D20" s="109" t="s">
        <v>562</v>
      </c>
      <c r="E20" s="110">
        <v>1</v>
      </c>
      <c r="F20" s="111">
        <v>200000</v>
      </c>
      <c r="G20" s="112">
        <v>62</v>
      </c>
    </row>
    <row r="21" spans="1:7">
      <c r="A21" s="104" t="s">
        <v>1186</v>
      </c>
      <c r="B21" s="105"/>
      <c r="C21" s="105"/>
      <c r="D21" s="105"/>
      <c r="E21" s="105"/>
      <c r="F21" s="105"/>
      <c r="G21" s="106"/>
    </row>
    <row r="22" spans="1:7">
      <c r="A22" s="107" t="s">
        <v>545</v>
      </c>
      <c r="B22" s="116" t="s">
        <v>1101</v>
      </c>
      <c r="C22" s="108" t="s">
        <v>1188</v>
      </c>
      <c r="D22" s="109" t="s">
        <v>548</v>
      </c>
      <c r="E22" s="110">
        <v>15</v>
      </c>
      <c r="F22" s="111">
        <v>12500</v>
      </c>
      <c r="G22" s="112">
        <v>1237</v>
      </c>
    </row>
    <row r="23" spans="1:7">
      <c r="A23" s="107" t="s">
        <v>545</v>
      </c>
      <c r="B23" s="108" t="s">
        <v>1102</v>
      </c>
      <c r="C23" s="108" t="s">
        <v>1187</v>
      </c>
      <c r="D23" s="109" t="s">
        <v>559</v>
      </c>
      <c r="E23" s="110">
        <v>1</v>
      </c>
      <c r="F23" s="111">
        <v>300000</v>
      </c>
      <c r="G23" s="112">
        <v>225</v>
      </c>
    </row>
    <row r="24" spans="1:7">
      <c r="A24" s="107" t="s">
        <v>545</v>
      </c>
      <c r="B24" s="108" t="s">
        <v>560</v>
      </c>
      <c r="C24" s="108" t="s">
        <v>561</v>
      </c>
      <c r="D24" s="109" t="s">
        <v>562</v>
      </c>
      <c r="E24" s="110">
        <v>1</v>
      </c>
      <c r="F24" s="111">
        <v>200000</v>
      </c>
      <c r="G24" s="112">
        <v>63</v>
      </c>
    </row>
    <row r="25" spans="1:7">
      <c r="A25" s="104" t="s">
        <v>33</v>
      </c>
      <c r="B25" s="105"/>
      <c r="C25" s="105"/>
      <c r="D25" s="105"/>
      <c r="E25" s="105"/>
      <c r="F25" s="105"/>
      <c r="G25" s="106"/>
    </row>
    <row r="26" spans="1:7">
      <c r="A26" s="107" t="s">
        <v>545</v>
      </c>
      <c r="B26" s="108" t="s">
        <v>555</v>
      </c>
      <c r="C26" s="108" t="s">
        <v>556</v>
      </c>
      <c r="D26" s="109" t="s">
        <v>548</v>
      </c>
      <c r="E26" s="110">
        <v>15</v>
      </c>
      <c r="F26" s="111">
        <v>12500</v>
      </c>
      <c r="G26" s="112">
        <v>1097</v>
      </c>
    </row>
    <row r="27" spans="1:7">
      <c r="A27" s="107" t="s">
        <v>545</v>
      </c>
      <c r="B27" s="108" t="s">
        <v>557</v>
      </c>
      <c r="C27" s="108" t="s">
        <v>558</v>
      </c>
      <c r="D27" s="109" t="s">
        <v>559</v>
      </c>
      <c r="E27" s="110">
        <v>1</v>
      </c>
      <c r="F27" s="111">
        <v>300000</v>
      </c>
      <c r="G27" s="112">
        <v>226</v>
      </c>
    </row>
    <row r="28" spans="1:7">
      <c r="A28" s="107" t="s">
        <v>545</v>
      </c>
      <c r="B28" s="108" t="s">
        <v>560</v>
      </c>
      <c r="C28" s="108" t="s">
        <v>561</v>
      </c>
      <c r="D28" s="109" t="s">
        <v>562</v>
      </c>
      <c r="E28" s="110">
        <v>1</v>
      </c>
      <c r="F28" s="111">
        <v>200000</v>
      </c>
      <c r="G28" s="112">
        <v>62</v>
      </c>
    </row>
    <row r="29" spans="1:7">
      <c r="A29" s="104" t="s">
        <v>1167</v>
      </c>
      <c r="B29" s="105"/>
      <c r="C29" s="105"/>
      <c r="D29" s="105"/>
      <c r="E29" s="105"/>
      <c r="F29" s="105"/>
      <c r="G29" s="106"/>
    </row>
    <row r="30" spans="1:7">
      <c r="A30" s="107" t="s">
        <v>545</v>
      </c>
      <c r="B30" s="116" t="s">
        <v>1101</v>
      </c>
      <c r="C30" s="108" t="s">
        <v>1188</v>
      </c>
      <c r="D30" s="109" t="s">
        <v>548</v>
      </c>
      <c r="E30" s="110">
        <v>15</v>
      </c>
      <c r="F30" s="111">
        <v>12500</v>
      </c>
      <c r="G30" s="112">
        <v>1237</v>
      </c>
    </row>
    <row r="31" spans="1:7">
      <c r="A31" s="107" t="s">
        <v>545</v>
      </c>
      <c r="B31" s="108" t="s">
        <v>1102</v>
      </c>
      <c r="C31" s="108" t="s">
        <v>1187</v>
      </c>
      <c r="D31" s="109" t="s">
        <v>559</v>
      </c>
      <c r="E31" s="110">
        <v>1</v>
      </c>
      <c r="F31" s="111">
        <v>300000</v>
      </c>
      <c r="G31" s="112">
        <v>225</v>
      </c>
    </row>
    <row r="32" spans="1:7">
      <c r="A32" s="107" t="s">
        <v>545</v>
      </c>
      <c r="B32" s="108" t="s">
        <v>560</v>
      </c>
      <c r="C32" s="108" t="s">
        <v>561</v>
      </c>
      <c r="D32" s="109" t="s">
        <v>562</v>
      </c>
      <c r="E32" s="110">
        <v>1</v>
      </c>
      <c r="F32" s="111">
        <v>200000</v>
      </c>
      <c r="G32" s="112">
        <v>63</v>
      </c>
    </row>
    <row r="33" spans="1:7">
      <c r="A33" s="104" t="s">
        <v>35</v>
      </c>
      <c r="B33" s="105"/>
      <c r="C33" s="105"/>
      <c r="D33" s="105"/>
      <c r="E33" s="105"/>
      <c r="F33" s="105"/>
      <c r="G33" s="106"/>
    </row>
    <row r="34" spans="1:7">
      <c r="A34" s="107" t="s">
        <v>545</v>
      </c>
      <c r="B34" s="108" t="s">
        <v>563</v>
      </c>
      <c r="C34" s="108" t="s">
        <v>564</v>
      </c>
      <c r="D34" s="109" t="s">
        <v>548</v>
      </c>
      <c r="E34" s="110">
        <v>15</v>
      </c>
      <c r="F34" s="111">
        <v>21000</v>
      </c>
      <c r="G34" s="112">
        <v>1173</v>
      </c>
    </row>
    <row r="35" spans="1:7">
      <c r="A35" s="107" t="s">
        <v>545</v>
      </c>
      <c r="B35" s="108" t="s">
        <v>565</v>
      </c>
      <c r="C35" s="108" t="s">
        <v>566</v>
      </c>
      <c r="D35" s="109" t="s">
        <v>559</v>
      </c>
      <c r="E35" s="110">
        <v>1</v>
      </c>
      <c r="F35" s="111">
        <v>500000</v>
      </c>
      <c r="G35" s="112">
        <v>245</v>
      </c>
    </row>
    <row r="36" spans="1:7">
      <c r="A36" s="107" t="s">
        <v>545</v>
      </c>
      <c r="B36" s="108" t="s">
        <v>567</v>
      </c>
      <c r="C36" s="108" t="s">
        <v>568</v>
      </c>
      <c r="D36" s="109" t="s">
        <v>562</v>
      </c>
      <c r="E36" s="110">
        <v>1</v>
      </c>
      <c r="F36" s="111">
        <v>200000</v>
      </c>
      <c r="G36" s="112">
        <v>63</v>
      </c>
    </row>
    <row r="37" spans="1:7">
      <c r="A37" s="104" t="s">
        <v>1162</v>
      </c>
      <c r="B37" s="105"/>
      <c r="C37" s="105"/>
      <c r="D37" s="105"/>
      <c r="E37" s="105"/>
      <c r="F37" s="105"/>
      <c r="G37" s="106"/>
    </row>
    <row r="38" spans="1:7">
      <c r="A38" s="107" t="s">
        <v>545</v>
      </c>
      <c r="B38" s="108" t="s">
        <v>1107</v>
      </c>
      <c r="C38" s="108" t="s">
        <v>1111</v>
      </c>
      <c r="D38" s="109" t="s">
        <v>548</v>
      </c>
      <c r="E38" s="110">
        <v>15</v>
      </c>
      <c r="F38" s="111">
        <v>21000</v>
      </c>
      <c r="G38" s="112">
        <v>1320</v>
      </c>
    </row>
    <row r="39" spans="1:7">
      <c r="A39" s="107" t="s">
        <v>545</v>
      </c>
      <c r="B39" s="108" t="s">
        <v>1105</v>
      </c>
      <c r="C39" s="108" t="s">
        <v>1185</v>
      </c>
      <c r="D39" s="109" t="s">
        <v>559</v>
      </c>
      <c r="E39" s="110">
        <v>1</v>
      </c>
      <c r="F39" s="111">
        <v>500000</v>
      </c>
      <c r="G39" s="112">
        <v>245</v>
      </c>
    </row>
    <row r="40" spans="1:7">
      <c r="A40" s="107" t="s">
        <v>545</v>
      </c>
      <c r="B40" s="108" t="s">
        <v>567</v>
      </c>
      <c r="C40" s="108" t="s">
        <v>568</v>
      </c>
      <c r="D40" s="109" t="s">
        <v>562</v>
      </c>
      <c r="E40" s="110">
        <v>1</v>
      </c>
      <c r="F40" s="111">
        <v>200000</v>
      </c>
      <c r="G40" s="112">
        <v>63</v>
      </c>
    </row>
    <row r="41" spans="1:7">
      <c r="A41" s="104" t="s">
        <v>37</v>
      </c>
      <c r="B41" s="105"/>
      <c r="C41" s="105"/>
      <c r="D41" s="105"/>
      <c r="E41" s="105"/>
      <c r="F41" s="105"/>
      <c r="G41" s="106"/>
    </row>
    <row r="42" spans="1:7">
      <c r="A42" s="107" t="s">
        <v>545</v>
      </c>
      <c r="B42" s="108" t="s">
        <v>569</v>
      </c>
      <c r="C42" s="108" t="s">
        <v>570</v>
      </c>
      <c r="D42" s="109" t="s">
        <v>548</v>
      </c>
      <c r="E42" s="110">
        <v>15</v>
      </c>
      <c r="F42" s="111">
        <v>25000</v>
      </c>
      <c r="G42" s="112">
        <v>1266</v>
      </c>
    </row>
    <row r="43" spans="1:7">
      <c r="A43" s="107" t="s">
        <v>545</v>
      </c>
      <c r="B43" s="108" t="s">
        <v>565</v>
      </c>
      <c r="C43" s="108" t="s">
        <v>566</v>
      </c>
      <c r="D43" s="109" t="s">
        <v>559</v>
      </c>
      <c r="E43" s="110">
        <v>1</v>
      </c>
      <c r="F43" s="111">
        <v>500000</v>
      </c>
      <c r="G43" s="112">
        <v>245</v>
      </c>
    </row>
    <row r="44" spans="1:7">
      <c r="A44" s="107" t="s">
        <v>545</v>
      </c>
      <c r="B44" s="108" t="s">
        <v>567</v>
      </c>
      <c r="C44" s="108" t="s">
        <v>568</v>
      </c>
      <c r="D44" s="109" t="s">
        <v>562</v>
      </c>
      <c r="E44" s="110">
        <v>1</v>
      </c>
      <c r="F44" s="111">
        <v>200000</v>
      </c>
      <c r="G44" s="112">
        <v>63</v>
      </c>
    </row>
    <row r="45" spans="1:7">
      <c r="A45" s="104" t="s">
        <v>1164</v>
      </c>
      <c r="B45" s="105"/>
      <c r="C45" s="105"/>
      <c r="D45" s="105"/>
      <c r="E45" s="105"/>
      <c r="F45" s="105"/>
      <c r="G45" s="106"/>
    </row>
    <row r="46" spans="1:7">
      <c r="A46" s="107" t="s">
        <v>545</v>
      </c>
      <c r="B46" s="108" t="s">
        <v>569</v>
      </c>
      <c r="C46" s="108" t="s">
        <v>570</v>
      </c>
      <c r="D46" s="109" t="s">
        <v>548</v>
      </c>
      <c r="E46" s="110">
        <v>15</v>
      </c>
      <c r="F46" s="111">
        <v>25000</v>
      </c>
      <c r="G46" s="112">
        <v>1266</v>
      </c>
    </row>
    <row r="47" spans="1:7">
      <c r="A47" s="107" t="s">
        <v>545</v>
      </c>
      <c r="B47" s="108" t="s">
        <v>1105</v>
      </c>
      <c r="C47" s="108" t="s">
        <v>1185</v>
      </c>
      <c r="D47" s="109" t="s">
        <v>559</v>
      </c>
      <c r="E47" s="110">
        <v>1</v>
      </c>
      <c r="F47" s="111">
        <v>500000</v>
      </c>
      <c r="G47" s="112">
        <v>245</v>
      </c>
    </row>
    <row r="48" spans="1:7">
      <c r="A48" s="107" t="s">
        <v>545</v>
      </c>
      <c r="B48" s="108" t="s">
        <v>567</v>
      </c>
      <c r="C48" s="108" t="s">
        <v>568</v>
      </c>
      <c r="D48" s="109" t="s">
        <v>562</v>
      </c>
      <c r="E48" s="110">
        <v>1</v>
      </c>
      <c r="F48" s="111">
        <v>200000</v>
      </c>
      <c r="G48" s="112">
        <v>63</v>
      </c>
    </row>
    <row r="49" spans="1:7">
      <c r="A49" s="104" t="s">
        <v>40</v>
      </c>
      <c r="B49" s="105"/>
      <c r="C49" s="105"/>
      <c r="D49" s="105"/>
      <c r="E49" s="105"/>
      <c r="F49" s="105"/>
      <c r="G49" s="106"/>
    </row>
    <row r="50" spans="1:7">
      <c r="A50" s="107" t="s">
        <v>545</v>
      </c>
      <c r="B50" s="108" t="s">
        <v>569</v>
      </c>
      <c r="C50" s="108" t="s">
        <v>570</v>
      </c>
      <c r="D50" s="109" t="s">
        <v>548</v>
      </c>
      <c r="E50" s="110">
        <v>15</v>
      </c>
      <c r="F50" s="111">
        <v>25000</v>
      </c>
      <c r="G50" s="112">
        <v>1266</v>
      </c>
    </row>
    <row r="51" spans="1:7">
      <c r="A51" s="107" t="s">
        <v>545</v>
      </c>
      <c r="B51" s="108" t="s">
        <v>565</v>
      </c>
      <c r="C51" s="108" t="s">
        <v>566</v>
      </c>
      <c r="D51" s="109" t="s">
        <v>559</v>
      </c>
      <c r="E51" s="110">
        <v>1</v>
      </c>
      <c r="F51" s="111">
        <v>500000</v>
      </c>
      <c r="G51" s="112">
        <v>245</v>
      </c>
    </row>
    <row r="52" spans="1:7">
      <c r="A52" s="107" t="s">
        <v>545</v>
      </c>
      <c r="B52" s="108" t="s">
        <v>567</v>
      </c>
      <c r="C52" s="108" t="s">
        <v>568</v>
      </c>
      <c r="D52" s="109" t="s">
        <v>562</v>
      </c>
      <c r="E52" s="110">
        <v>1</v>
      </c>
      <c r="F52" s="111">
        <v>200000</v>
      </c>
      <c r="G52" s="112">
        <v>63</v>
      </c>
    </row>
    <row r="53" spans="1:7">
      <c r="A53" s="104" t="s">
        <v>86</v>
      </c>
      <c r="B53" s="105"/>
      <c r="C53" s="105"/>
      <c r="D53" s="105"/>
      <c r="E53" s="105"/>
      <c r="F53" s="105"/>
      <c r="G53" s="106"/>
    </row>
    <row r="54" spans="1:7">
      <c r="A54" s="107" t="s">
        <v>545</v>
      </c>
      <c r="B54" s="108" t="s">
        <v>571</v>
      </c>
      <c r="C54" s="108" t="s">
        <v>572</v>
      </c>
      <c r="D54" s="109" t="s">
        <v>548</v>
      </c>
      <c r="E54" s="110">
        <v>15</v>
      </c>
      <c r="F54" s="111">
        <v>8000</v>
      </c>
      <c r="G54" s="112">
        <v>1330</v>
      </c>
    </row>
    <row r="55" spans="1:7">
      <c r="A55" s="107" t="s">
        <v>545</v>
      </c>
      <c r="B55" s="108" t="s">
        <v>573</v>
      </c>
      <c r="C55" s="108" t="s">
        <v>574</v>
      </c>
      <c r="D55" s="109" t="s">
        <v>575</v>
      </c>
      <c r="E55" s="110">
        <v>15</v>
      </c>
      <c r="F55" s="111">
        <v>6000</v>
      </c>
      <c r="G55" s="112">
        <v>1421</v>
      </c>
    </row>
    <row r="56" spans="1:7">
      <c r="A56" s="107" t="s">
        <v>545</v>
      </c>
      <c r="B56" s="108" t="s">
        <v>576</v>
      </c>
      <c r="C56" s="108" t="s">
        <v>577</v>
      </c>
      <c r="D56" s="109" t="s">
        <v>578</v>
      </c>
      <c r="E56" s="110">
        <v>15</v>
      </c>
      <c r="F56" s="111">
        <v>6000</v>
      </c>
      <c r="G56" s="112">
        <v>1421</v>
      </c>
    </row>
    <row r="57" spans="1:7">
      <c r="A57" s="107" t="s">
        <v>545</v>
      </c>
      <c r="B57" s="108" t="s">
        <v>579</v>
      </c>
      <c r="C57" s="108" t="s">
        <v>580</v>
      </c>
      <c r="D57" s="109" t="s">
        <v>581</v>
      </c>
      <c r="E57" s="110">
        <v>15</v>
      </c>
      <c r="F57" s="111">
        <v>6000</v>
      </c>
      <c r="G57" s="112">
        <v>1421</v>
      </c>
    </row>
    <row r="58" spans="1:7">
      <c r="A58" s="107" t="s">
        <v>545</v>
      </c>
      <c r="B58" s="108" t="s">
        <v>582</v>
      </c>
      <c r="C58" s="108" t="s">
        <v>583</v>
      </c>
      <c r="D58" s="109" t="s">
        <v>584</v>
      </c>
      <c r="E58" s="110">
        <v>2</v>
      </c>
      <c r="F58" s="111">
        <v>1500</v>
      </c>
      <c r="G58" s="112">
        <v>33</v>
      </c>
    </row>
    <row r="59" spans="1:7">
      <c r="A59" s="107" t="s">
        <v>545</v>
      </c>
      <c r="B59" s="108" t="s">
        <v>560</v>
      </c>
      <c r="C59" s="108" t="s">
        <v>561</v>
      </c>
      <c r="D59" s="109" t="s">
        <v>562</v>
      </c>
      <c r="E59" s="110">
        <v>1</v>
      </c>
      <c r="F59" s="111">
        <v>200000</v>
      </c>
      <c r="G59" s="112">
        <v>62</v>
      </c>
    </row>
    <row r="60" spans="1:7">
      <c r="A60" s="107" t="s">
        <v>545</v>
      </c>
      <c r="B60" s="108" t="s">
        <v>585</v>
      </c>
      <c r="C60" s="108" t="s">
        <v>586</v>
      </c>
      <c r="D60" s="109" t="s">
        <v>559</v>
      </c>
      <c r="E60" s="110">
        <v>1</v>
      </c>
      <c r="F60" s="111">
        <v>200000</v>
      </c>
      <c r="G60" s="112">
        <v>548</v>
      </c>
    </row>
    <row r="61" spans="1:7">
      <c r="A61" s="104" t="s">
        <v>89</v>
      </c>
      <c r="B61" s="105"/>
      <c r="C61" s="105"/>
      <c r="D61" s="105"/>
      <c r="E61" s="105"/>
      <c r="F61" s="105"/>
      <c r="G61" s="106"/>
    </row>
    <row r="62" spans="1:7">
      <c r="A62" s="107" t="s">
        <v>545</v>
      </c>
      <c r="B62" s="108" t="s">
        <v>587</v>
      </c>
      <c r="C62" s="108" t="s">
        <v>588</v>
      </c>
      <c r="D62" s="109" t="s">
        <v>548</v>
      </c>
      <c r="E62" s="110">
        <v>15</v>
      </c>
      <c r="F62" s="111">
        <v>13000</v>
      </c>
      <c r="G62" s="112">
        <v>1542</v>
      </c>
    </row>
    <row r="63" spans="1:7">
      <c r="A63" s="107" t="s">
        <v>545</v>
      </c>
      <c r="B63" s="108" t="s">
        <v>589</v>
      </c>
      <c r="C63" s="108" t="s">
        <v>590</v>
      </c>
      <c r="D63" s="109" t="s">
        <v>575</v>
      </c>
      <c r="E63" s="110">
        <v>20</v>
      </c>
      <c r="F63" s="111">
        <v>11000</v>
      </c>
      <c r="G63" s="112">
        <v>2243</v>
      </c>
    </row>
    <row r="64" spans="1:7">
      <c r="A64" s="107" t="s">
        <v>545</v>
      </c>
      <c r="B64" s="108" t="s">
        <v>591</v>
      </c>
      <c r="C64" s="108" t="s">
        <v>592</v>
      </c>
      <c r="D64" s="109" t="s">
        <v>578</v>
      </c>
      <c r="E64" s="110">
        <v>20</v>
      </c>
      <c r="F64" s="111">
        <v>11000</v>
      </c>
      <c r="G64" s="112">
        <v>2243</v>
      </c>
    </row>
    <row r="65" spans="1:7">
      <c r="A65" s="107" t="s">
        <v>545</v>
      </c>
      <c r="B65" s="108" t="s">
        <v>593</v>
      </c>
      <c r="C65" s="108" t="s">
        <v>594</v>
      </c>
      <c r="D65" s="109" t="s">
        <v>581</v>
      </c>
      <c r="E65" s="110">
        <v>20</v>
      </c>
      <c r="F65" s="111">
        <v>11000</v>
      </c>
      <c r="G65" s="112">
        <v>2243</v>
      </c>
    </row>
    <row r="66" spans="1:7">
      <c r="A66" s="107" t="s">
        <v>545</v>
      </c>
      <c r="B66" s="108" t="s">
        <v>582</v>
      </c>
      <c r="C66" s="108" t="s">
        <v>583</v>
      </c>
      <c r="D66" s="109" t="s">
        <v>584</v>
      </c>
      <c r="E66" s="110">
        <v>2</v>
      </c>
      <c r="F66" s="111">
        <v>1500</v>
      </c>
      <c r="G66" s="112">
        <v>33</v>
      </c>
    </row>
    <row r="67" spans="1:7">
      <c r="A67" s="107" t="s">
        <v>545</v>
      </c>
      <c r="B67" s="108" t="s">
        <v>567</v>
      </c>
      <c r="C67" s="108" t="s">
        <v>568</v>
      </c>
      <c r="D67" s="109" t="s">
        <v>562</v>
      </c>
      <c r="E67" s="110">
        <v>1</v>
      </c>
      <c r="F67" s="111">
        <v>200000</v>
      </c>
      <c r="G67" s="112">
        <v>63</v>
      </c>
    </row>
    <row r="68" spans="1:7">
      <c r="A68" s="107" t="s">
        <v>545</v>
      </c>
      <c r="B68" s="108" t="s">
        <v>595</v>
      </c>
      <c r="C68" s="108" t="s">
        <v>596</v>
      </c>
      <c r="D68" s="109" t="s">
        <v>559</v>
      </c>
      <c r="E68" s="110">
        <v>1</v>
      </c>
      <c r="F68" s="111">
        <v>200000</v>
      </c>
      <c r="G68" s="112">
        <v>806</v>
      </c>
    </row>
    <row r="69" spans="1:7">
      <c r="A69" s="104" t="s">
        <v>92</v>
      </c>
      <c r="B69" s="105"/>
      <c r="C69" s="105"/>
      <c r="D69" s="105"/>
      <c r="E69" s="105"/>
      <c r="F69" s="105"/>
      <c r="G69" s="106"/>
    </row>
    <row r="70" spans="1:7">
      <c r="A70" s="107" t="s">
        <v>545</v>
      </c>
      <c r="B70" s="108" t="s">
        <v>587</v>
      </c>
      <c r="C70" s="108" t="s">
        <v>588</v>
      </c>
      <c r="D70" s="109" t="s">
        <v>548</v>
      </c>
      <c r="E70" s="110">
        <v>15</v>
      </c>
      <c r="F70" s="111">
        <v>13000</v>
      </c>
      <c r="G70" s="112">
        <v>1542</v>
      </c>
    </row>
    <row r="71" spans="1:7">
      <c r="A71" s="107" t="s">
        <v>545</v>
      </c>
      <c r="B71" s="108" t="s">
        <v>589</v>
      </c>
      <c r="C71" s="108" t="s">
        <v>590</v>
      </c>
      <c r="D71" s="109" t="s">
        <v>575</v>
      </c>
      <c r="E71" s="110">
        <v>20</v>
      </c>
      <c r="F71" s="111">
        <v>11000</v>
      </c>
      <c r="G71" s="112">
        <v>2243</v>
      </c>
    </row>
    <row r="72" spans="1:7">
      <c r="A72" s="107" t="s">
        <v>545</v>
      </c>
      <c r="B72" s="108" t="s">
        <v>591</v>
      </c>
      <c r="C72" s="108" t="s">
        <v>592</v>
      </c>
      <c r="D72" s="109" t="s">
        <v>578</v>
      </c>
      <c r="E72" s="110">
        <v>20</v>
      </c>
      <c r="F72" s="111">
        <v>11000</v>
      </c>
      <c r="G72" s="112">
        <v>2243</v>
      </c>
    </row>
    <row r="73" spans="1:7">
      <c r="A73" s="107" t="s">
        <v>545</v>
      </c>
      <c r="B73" s="108" t="s">
        <v>593</v>
      </c>
      <c r="C73" s="108" t="s">
        <v>594</v>
      </c>
      <c r="D73" s="109" t="s">
        <v>581</v>
      </c>
      <c r="E73" s="110">
        <v>20</v>
      </c>
      <c r="F73" s="111">
        <v>11000</v>
      </c>
      <c r="G73" s="112">
        <v>2243</v>
      </c>
    </row>
    <row r="74" spans="1:7">
      <c r="A74" s="107" t="s">
        <v>545</v>
      </c>
      <c r="B74" s="108" t="s">
        <v>582</v>
      </c>
      <c r="C74" s="108" t="s">
        <v>583</v>
      </c>
      <c r="D74" s="109" t="s">
        <v>584</v>
      </c>
      <c r="E74" s="110">
        <v>2</v>
      </c>
      <c r="F74" s="111">
        <v>1500</v>
      </c>
      <c r="G74" s="112">
        <v>33</v>
      </c>
    </row>
    <row r="75" spans="1:7">
      <c r="A75" s="107" t="s">
        <v>545</v>
      </c>
      <c r="B75" s="108" t="s">
        <v>567</v>
      </c>
      <c r="C75" s="108" t="s">
        <v>568</v>
      </c>
      <c r="D75" s="109" t="s">
        <v>562</v>
      </c>
      <c r="E75" s="110">
        <v>1</v>
      </c>
      <c r="F75" s="111">
        <v>200000</v>
      </c>
      <c r="G75" s="112">
        <v>63</v>
      </c>
    </row>
    <row r="76" spans="1:7">
      <c r="A76" s="107" t="s">
        <v>545</v>
      </c>
      <c r="B76" s="108" t="s">
        <v>595</v>
      </c>
      <c r="C76" s="108" t="s">
        <v>596</v>
      </c>
      <c r="D76" s="109" t="s">
        <v>559</v>
      </c>
      <c r="E76" s="110">
        <v>1</v>
      </c>
      <c r="F76" s="111">
        <v>200000</v>
      </c>
      <c r="G76" s="112">
        <v>806</v>
      </c>
    </row>
    <row r="77" spans="1:7">
      <c r="A77" s="117"/>
      <c r="B77" s="118"/>
      <c r="C77" s="118"/>
      <c r="D77" s="118" t="s">
        <v>1204</v>
      </c>
      <c r="E77" s="118"/>
      <c r="F77" s="118"/>
      <c r="G77" s="119"/>
    </row>
    <row r="78" spans="1:7" s="126" customFormat="1">
      <c r="A78" s="120" t="s">
        <v>545</v>
      </c>
      <c r="B78" s="121" t="s">
        <v>1206</v>
      </c>
      <c r="C78" s="121" t="s">
        <v>1210</v>
      </c>
      <c r="D78" s="122" t="s">
        <v>1282</v>
      </c>
      <c r="E78" s="123">
        <v>15</v>
      </c>
      <c r="F78" s="124">
        <v>5000</v>
      </c>
      <c r="G78" s="125">
        <v>1184.4838687499998</v>
      </c>
    </row>
    <row r="79" spans="1:7" s="126" customFormat="1">
      <c r="A79" s="120" t="s">
        <v>545</v>
      </c>
      <c r="B79" s="121" t="s">
        <v>1207</v>
      </c>
      <c r="C79" s="121" t="s">
        <v>1211</v>
      </c>
      <c r="D79" s="122" t="s">
        <v>1283</v>
      </c>
      <c r="E79" s="123">
        <v>15</v>
      </c>
      <c r="F79" s="124">
        <v>5000</v>
      </c>
      <c r="G79" s="125">
        <v>1184.4838687499998</v>
      </c>
    </row>
    <row r="80" spans="1:7" s="126" customFormat="1">
      <c r="A80" s="120" t="s">
        <v>545</v>
      </c>
      <c r="B80" s="121" t="s">
        <v>1208</v>
      </c>
      <c r="C80" s="121" t="s">
        <v>1212</v>
      </c>
      <c r="D80" s="122" t="s">
        <v>1285</v>
      </c>
      <c r="E80" s="123">
        <v>15</v>
      </c>
      <c r="F80" s="124">
        <v>5000</v>
      </c>
      <c r="G80" s="125">
        <v>1184.4838687499998</v>
      </c>
    </row>
    <row r="81" spans="1:7" s="126" customFormat="1">
      <c r="A81" s="120" t="s">
        <v>545</v>
      </c>
      <c r="B81" s="121" t="s">
        <v>1209</v>
      </c>
      <c r="C81" s="121" t="s">
        <v>1213</v>
      </c>
      <c r="D81" s="122" t="s">
        <v>1284</v>
      </c>
      <c r="E81" s="123">
        <v>15</v>
      </c>
      <c r="F81" s="124">
        <v>7000</v>
      </c>
      <c r="G81" s="125">
        <v>1164.3420993750001</v>
      </c>
    </row>
    <row r="82" spans="1:7" s="126" customFormat="1">
      <c r="A82" s="120" t="s">
        <v>545</v>
      </c>
      <c r="B82" s="121" t="s">
        <v>1214</v>
      </c>
      <c r="C82" s="121" t="s">
        <v>1217</v>
      </c>
      <c r="D82" s="122" t="s">
        <v>1218</v>
      </c>
      <c r="E82" s="123">
        <v>1</v>
      </c>
      <c r="F82" s="124">
        <v>200000</v>
      </c>
      <c r="G82" s="125">
        <v>806.90268750000007</v>
      </c>
    </row>
    <row r="83" spans="1:7" s="126" customFormat="1">
      <c r="A83" s="120" t="s">
        <v>545</v>
      </c>
      <c r="B83" s="121" t="s">
        <v>1215</v>
      </c>
      <c r="C83" s="121" t="s">
        <v>1219</v>
      </c>
      <c r="D83" s="122" t="s">
        <v>1220</v>
      </c>
      <c r="E83" s="123">
        <v>1</v>
      </c>
      <c r="F83" s="124">
        <v>200000</v>
      </c>
      <c r="G83" s="125">
        <v>46.812675000000006</v>
      </c>
    </row>
    <row r="84" spans="1:7" s="126" customFormat="1">
      <c r="A84" s="120" t="s">
        <v>545</v>
      </c>
      <c r="B84" s="121" t="s">
        <v>1216</v>
      </c>
      <c r="C84" s="121" t="s">
        <v>1221</v>
      </c>
      <c r="D84" s="122" t="s">
        <v>1222</v>
      </c>
      <c r="E84" s="123">
        <v>1</v>
      </c>
      <c r="F84" s="124">
        <v>200000</v>
      </c>
      <c r="G84" s="125">
        <v>46.812675000000006</v>
      </c>
    </row>
    <row r="85" spans="1:7" s="126" customFormat="1">
      <c r="A85" s="120" t="s">
        <v>545</v>
      </c>
      <c r="B85" s="121" t="s">
        <v>567</v>
      </c>
      <c r="C85" s="121" t="s">
        <v>1223</v>
      </c>
      <c r="D85" s="122" t="s">
        <v>1224</v>
      </c>
      <c r="E85" s="123">
        <v>1</v>
      </c>
      <c r="F85" s="124">
        <v>200000</v>
      </c>
      <c r="G85" s="125">
        <v>63.566685000000007</v>
      </c>
    </row>
    <row r="86" spans="1:7">
      <c r="A86" s="117"/>
      <c r="B86" s="118"/>
      <c r="C86" s="118"/>
      <c r="D86" s="118" t="s">
        <v>1205</v>
      </c>
      <c r="E86" s="118"/>
      <c r="F86" s="118"/>
      <c r="G86" s="119"/>
    </row>
    <row r="87" spans="1:7" s="126" customFormat="1">
      <c r="A87" s="120" t="s">
        <v>545</v>
      </c>
      <c r="B87" s="121" t="s">
        <v>1225</v>
      </c>
      <c r="C87" s="121" t="s">
        <v>1229</v>
      </c>
      <c r="D87" s="122" t="s">
        <v>1268</v>
      </c>
      <c r="E87" s="123">
        <v>15</v>
      </c>
      <c r="F87" s="124">
        <v>10000</v>
      </c>
      <c r="G87" s="125">
        <v>2039.8623131250001</v>
      </c>
    </row>
    <row r="88" spans="1:7" s="126" customFormat="1">
      <c r="A88" s="120" t="s">
        <v>545</v>
      </c>
      <c r="B88" s="121" t="s">
        <v>1226</v>
      </c>
      <c r="C88" s="121" t="s">
        <v>1230</v>
      </c>
      <c r="D88" s="122" t="s">
        <v>1286</v>
      </c>
      <c r="E88" s="123">
        <v>15</v>
      </c>
      <c r="F88" s="124">
        <v>10000</v>
      </c>
      <c r="G88" s="125">
        <v>2039.8623131250001</v>
      </c>
    </row>
    <row r="89" spans="1:7" s="126" customFormat="1">
      <c r="A89" s="120" t="s">
        <v>545</v>
      </c>
      <c r="B89" s="121" t="s">
        <v>1227</v>
      </c>
      <c r="C89" s="121" t="s">
        <v>1231</v>
      </c>
      <c r="D89" s="122" t="s">
        <v>1287</v>
      </c>
      <c r="E89" s="123">
        <v>15</v>
      </c>
      <c r="F89" s="124">
        <v>10000</v>
      </c>
      <c r="G89" s="125">
        <v>2039.8623131250001</v>
      </c>
    </row>
    <row r="90" spans="1:7" s="126" customFormat="1">
      <c r="A90" s="120" t="s">
        <v>545</v>
      </c>
      <c r="B90" s="121" t="s">
        <v>1228</v>
      </c>
      <c r="C90" s="121" t="s">
        <v>1232</v>
      </c>
      <c r="D90" s="122" t="s">
        <v>1269</v>
      </c>
      <c r="E90" s="123">
        <v>15</v>
      </c>
      <c r="F90" s="124">
        <v>13000</v>
      </c>
      <c r="G90" s="125">
        <v>1542.0464718750002</v>
      </c>
    </row>
    <row r="91" spans="1:7" s="126" customFormat="1">
      <c r="A91" s="120" t="s">
        <v>545</v>
      </c>
      <c r="B91" s="121" t="s">
        <v>1214</v>
      </c>
      <c r="C91" s="121" t="s">
        <v>1217</v>
      </c>
      <c r="D91" s="122" t="s">
        <v>1233</v>
      </c>
      <c r="E91" s="123">
        <v>1</v>
      </c>
      <c r="F91" s="124">
        <v>200000</v>
      </c>
      <c r="G91" s="125">
        <v>806.90268750000007</v>
      </c>
    </row>
    <row r="92" spans="1:7" s="126" customFormat="1">
      <c r="A92" s="120" t="s">
        <v>545</v>
      </c>
      <c r="B92" s="121" t="s">
        <v>1215</v>
      </c>
      <c r="C92" s="121" t="s">
        <v>1234</v>
      </c>
      <c r="D92" s="122" t="s">
        <v>1235</v>
      </c>
      <c r="E92" s="123">
        <v>1</v>
      </c>
      <c r="F92" s="124">
        <v>200000</v>
      </c>
      <c r="G92" s="125">
        <v>46.812675000000006</v>
      </c>
    </row>
    <row r="93" spans="1:7" s="126" customFormat="1">
      <c r="A93" s="120" t="s">
        <v>545</v>
      </c>
      <c r="B93" s="121" t="s">
        <v>1216</v>
      </c>
      <c r="C93" s="121" t="s">
        <v>1221</v>
      </c>
      <c r="D93" s="122" t="s">
        <v>1222</v>
      </c>
      <c r="E93" s="123">
        <v>1</v>
      </c>
      <c r="F93" s="124">
        <v>200000</v>
      </c>
      <c r="G93" s="125">
        <v>46.812675000000006</v>
      </c>
    </row>
    <row r="94" spans="1:7" s="126" customFormat="1">
      <c r="A94" s="120" t="s">
        <v>545</v>
      </c>
      <c r="B94" s="121" t="s">
        <v>567</v>
      </c>
      <c r="C94" s="121" t="s">
        <v>1223</v>
      </c>
      <c r="D94" s="122" t="s">
        <v>1224</v>
      </c>
      <c r="E94" s="123">
        <v>1</v>
      </c>
      <c r="F94" s="124">
        <v>200000</v>
      </c>
      <c r="G94" s="125">
        <v>63.566685000000007</v>
      </c>
    </row>
    <row r="95" spans="1:7">
      <c r="A95" s="117"/>
      <c r="B95" s="118"/>
      <c r="C95" s="118"/>
      <c r="D95" s="118" t="s">
        <v>1197</v>
      </c>
      <c r="E95" s="118"/>
      <c r="F95" s="118"/>
      <c r="G95" s="119"/>
    </row>
    <row r="96" spans="1:7" s="126" customFormat="1">
      <c r="A96" s="120" t="s">
        <v>545</v>
      </c>
      <c r="B96" s="121" t="s">
        <v>1236</v>
      </c>
      <c r="C96" s="121" t="s">
        <v>1240</v>
      </c>
      <c r="D96" s="122" t="s">
        <v>1271</v>
      </c>
      <c r="E96" s="123">
        <v>15</v>
      </c>
      <c r="F96" s="124">
        <v>13000</v>
      </c>
      <c r="G96" s="125">
        <v>1852.6732087500004</v>
      </c>
    </row>
    <row r="97" spans="1:7" s="126" customFormat="1">
      <c r="A97" s="120" t="s">
        <v>545</v>
      </c>
      <c r="B97" s="121" t="s">
        <v>1237</v>
      </c>
      <c r="C97" s="121" t="s">
        <v>1241</v>
      </c>
      <c r="D97" s="122" t="s">
        <v>1270</v>
      </c>
      <c r="E97" s="123">
        <v>15</v>
      </c>
      <c r="F97" s="124">
        <v>13000</v>
      </c>
      <c r="G97" s="125">
        <v>1852.6732087500004</v>
      </c>
    </row>
    <row r="98" spans="1:7" s="126" customFormat="1">
      <c r="A98" s="120" t="s">
        <v>545</v>
      </c>
      <c r="B98" s="121" t="s">
        <v>1238</v>
      </c>
      <c r="C98" s="121" t="s">
        <v>1242</v>
      </c>
      <c r="D98" s="122" t="s">
        <v>1272</v>
      </c>
      <c r="E98" s="123">
        <v>15</v>
      </c>
      <c r="F98" s="124">
        <v>13000</v>
      </c>
      <c r="G98" s="125">
        <v>1852.6732087500004</v>
      </c>
    </row>
    <row r="99" spans="1:7" s="126" customFormat="1">
      <c r="A99" s="120" t="s">
        <v>545</v>
      </c>
      <c r="B99" s="121" t="s">
        <v>1239</v>
      </c>
      <c r="C99" s="121" t="s">
        <v>1243</v>
      </c>
      <c r="D99" s="122" t="s">
        <v>1288</v>
      </c>
      <c r="E99" s="123">
        <v>15</v>
      </c>
      <c r="F99" s="124">
        <v>20000</v>
      </c>
      <c r="G99" s="125">
        <v>838.00847812500012</v>
      </c>
    </row>
    <row r="100" spans="1:7" s="126" customFormat="1">
      <c r="A100" s="120" t="s">
        <v>545</v>
      </c>
      <c r="B100" s="121" t="s">
        <v>1244</v>
      </c>
      <c r="C100" s="121" t="s">
        <v>1245</v>
      </c>
      <c r="D100" s="122" t="s">
        <v>1246</v>
      </c>
      <c r="E100" s="123">
        <v>1</v>
      </c>
      <c r="F100" s="124">
        <v>300000</v>
      </c>
      <c r="G100" s="125">
        <v>1007.7044250000002</v>
      </c>
    </row>
    <row r="101" spans="1:7" s="126" customFormat="1">
      <c r="A101" s="120" t="s">
        <v>545</v>
      </c>
      <c r="B101" s="121" t="s">
        <v>1215</v>
      </c>
      <c r="C101" s="121" t="s">
        <v>1234</v>
      </c>
      <c r="D101" s="122" t="s">
        <v>1235</v>
      </c>
      <c r="E101" s="123">
        <v>1</v>
      </c>
      <c r="F101" s="124">
        <v>200000</v>
      </c>
      <c r="G101" s="125">
        <v>46.812675000000006</v>
      </c>
    </row>
    <row r="102" spans="1:7" s="126" customFormat="1">
      <c r="A102" s="120" t="s">
        <v>545</v>
      </c>
      <c r="B102" s="121" t="s">
        <v>1216</v>
      </c>
      <c r="C102" s="121" t="s">
        <v>1221</v>
      </c>
      <c r="D102" s="122" t="s">
        <v>1222</v>
      </c>
      <c r="E102" s="123">
        <v>1</v>
      </c>
      <c r="F102" s="124">
        <v>200000</v>
      </c>
      <c r="G102" s="125">
        <v>46.812675000000006</v>
      </c>
    </row>
    <row r="103" spans="1:7" s="126" customFormat="1">
      <c r="A103" s="120" t="s">
        <v>545</v>
      </c>
      <c r="B103" s="121" t="s">
        <v>567</v>
      </c>
      <c r="C103" s="121" t="s">
        <v>1223</v>
      </c>
      <c r="D103" s="122" t="s">
        <v>1224</v>
      </c>
      <c r="E103" s="123">
        <v>1</v>
      </c>
      <c r="F103" s="124">
        <v>200000</v>
      </c>
      <c r="G103" s="125">
        <v>63.566685000000007</v>
      </c>
    </row>
    <row r="104" spans="1:7">
      <c r="A104" s="127" t="s">
        <v>597</v>
      </c>
      <c r="B104" s="128"/>
      <c r="C104" s="128"/>
      <c r="D104" s="128"/>
      <c r="E104" s="128"/>
      <c r="F104" s="128"/>
      <c r="G104" s="129"/>
    </row>
    <row r="105" spans="1:7">
      <c r="A105" s="107" t="s">
        <v>545</v>
      </c>
      <c r="B105" s="108" t="s">
        <v>598</v>
      </c>
      <c r="C105" s="108" t="s">
        <v>599</v>
      </c>
      <c r="D105" s="109" t="s">
        <v>548</v>
      </c>
      <c r="E105" s="110">
        <v>15</v>
      </c>
      <c r="F105" s="111">
        <v>18000</v>
      </c>
      <c r="G105" s="112">
        <v>1024</v>
      </c>
    </row>
    <row r="106" spans="1:7">
      <c r="A106" s="107" t="s">
        <v>545</v>
      </c>
      <c r="B106" s="108" t="s">
        <v>600</v>
      </c>
      <c r="C106" s="108" t="s">
        <v>601</v>
      </c>
      <c r="D106" s="109" t="s">
        <v>575</v>
      </c>
      <c r="E106" s="110">
        <v>20</v>
      </c>
      <c r="F106" s="111">
        <v>12000</v>
      </c>
      <c r="G106" s="112">
        <v>1566</v>
      </c>
    </row>
    <row r="107" spans="1:7">
      <c r="A107" s="107" t="s">
        <v>545</v>
      </c>
      <c r="B107" s="108" t="s">
        <v>602</v>
      </c>
      <c r="C107" s="108" t="s">
        <v>603</v>
      </c>
      <c r="D107" s="109" t="s">
        <v>578</v>
      </c>
      <c r="E107" s="110">
        <v>20</v>
      </c>
      <c r="F107" s="111">
        <v>12000</v>
      </c>
      <c r="G107" s="112">
        <v>1566</v>
      </c>
    </row>
    <row r="108" spans="1:7">
      <c r="A108" s="107" t="s">
        <v>545</v>
      </c>
      <c r="B108" s="108" t="s">
        <v>604</v>
      </c>
      <c r="C108" s="108" t="s">
        <v>605</v>
      </c>
      <c r="D108" s="109" t="s">
        <v>581</v>
      </c>
      <c r="E108" s="110">
        <v>20</v>
      </c>
      <c r="F108" s="111">
        <v>12000</v>
      </c>
      <c r="G108" s="112">
        <v>1566</v>
      </c>
    </row>
    <row r="109" spans="1:7">
      <c r="A109" s="107" t="s">
        <v>545</v>
      </c>
      <c r="B109" s="108" t="s">
        <v>606</v>
      </c>
      <c r="C109" s="108" t="s">
        <v>607</v>
      </c>
      <c r="D109" s="109" t="s">
        <v>608</v>
      </c>
      <c r="E109" s="110">
        <v>1</v>
      </c>
      <c r="F109" s="111">
        <v>200000</v>
      </c>
      <c r="G109" s="112">
        <v>505</v>
      </c>
    </row>
    <row r="110" spans="1:7">
      <c r="A110" s="107" t="s">
        <v>545</v>
      </c>
      <c r="B110" s="108" t="s">
        <v>609</v>
      </c>
      <c r="C110" s="108" t="s">
        <v>610</v>
      </c>
      <c r="D110" s="109" t="s">
        <v>611</v>
      </c>
      <c r="E110" s="110">
        <v>1</v>
      </c>
      <c r="F110" s="111">
        <v>200000</v>
      </c>
      <c r="G110" s="112">
        <v>807</v>
      </c>
    </row>
    <row r="111" spans="1:7">
      <c r="A111" s="107" t="s">
        <v>545</v>
      </c>
      <c r="B111" s="108" t="s">
        <v>612</v>
      </c>
      <c r="C111" s="108" t="s">
        <v>613</v>
      </c>
      <c r="D111" s="109" t="s">
        <v>614</v>
      </c>
      <c r="E111" s="110">
        <v>10</v>
      </c>
      <c r="F111" s="111">
        <v>44000</v>
      </c>
      <c r="G111" s="112">
        <v>172</v>
      </c>
    </row>
    <row r="112" spans="1:7">
      <c r="A112" s="107" t="s">
        <v>545</v>
      </c>
      <c r="B112" s="108" t="s">
        <v>615</v>
      </c>
      <c r="C112" s="108" t="s">
        <v>616</v>
      </c>
      <c r="D112" s="109" t="s">
        <v>584</v>
      </c>
      <c r="E112" s="110">
        <v>3</v>
      </c>
      <c r="F112" s="111">
        <v>5000</v>
      </c>
      <c r="G112" s="112">
        <v>38</v>
      </c>
    </row>
    <row r="113" spans="1:7">
      <c r="A113" s="104" t="s">
        <v>412</v>
      </c>
      <c r="B113" s="105"/>
      <c r="C113" s="105"/>
      <c r="D113" s="105"/>
      <c r="E113" s="105"/>
      <c r="F113" s="105"/>
      <c r="G113" s="106"/>
    </row>
    <row r="114" spans="1:7">
      <c r="A114" s="107" t="s">
        <v>545</v>
      </c>
      <c r="B114" s="108" t="s">
        <v>617</v>
      </c>
      <c r="C114" s="108" t="s">
        <v>618</v>
      </c>
      <c r="D114" s="109" t="s">
        <v>548</v>
      </c>
      <c r="E114" s="110">
        <v>15</v>
      </c>
      <c r="F114" s="111">
        <v>24000</v>
      </c>
      <c r="G114" s="112">
        <v>1086</v>
      </c>
    </row>
    <row r="115" spans="1:7">
      <c r="A115" s="107" t="s">
        <v>545</v>
      </c>
      <c r="B115" s="108" t="s">
        <v>619</v>
      </c>
      <c r="C115" s="108" t="s">
        <v>620</v>
      </c>
      <c r="D115" s="109" t="s">
        <v>575</v>
      </c>
      <c r="E115" s="110">
        <v>20</v>
      </c>
      <c r="F115" s="111">
        <v>18000</v>
      </c>
      <c r="G115" s="112">
        <v>2269</v>
      </c>
    </row>
    <row r="116" spans="1:7">
      <c r="A116" s="107" t="s">
        <v>545</v>
      </c>
      <c r="B116" s="108" t="s">
        <v>621</v>
      </c>
      <c r="C116" s="108" t="s">
        <v>622</v>
      </c>
      <c r="D116" s="109" t="s">
        <v>578</v>
      </c>
      <c r="E116" s="110">
        <v>20</v>
      </c>
      <c r="F116" s="111">
        <v>18000</v>
      </c>
      <c r="G116" s="112">
        <v>2269</v>
      </c>
    </row>
    <row r="117" spans="1:7">
      <c r="A117" s="107" t="s">
        <v>545</v>
      </c>
      <c r="B117" s="108" t="s">
        <v>623</v>
      </c>
      <c r="C117" s="108" t="s">
        <v>624</v>
      </c>
      <c r="D117" s="109" t="s">
        <v>581</v>
      </c>
      <c r="E117" s="110">
        <v>20</v>
      </c>
      <c r="F117" s="111">
        <v>18000</v>
      </c>
      <c r="G117" s="112">
        <v>2269</v>
      </c>
    </row>
    <row r="118" spans="1:7">
      <c r="A118" s="107" t="s">
        <v>545</v>
      </c>
      <c r="B118" s="108" t="s">
        <v>625</v>
      </c>
      <c r="C118" s="108" t="s">
        <v>626</v>
      </c>
      <c r="D118" s="109" t="s">
        <v>627</v>
      </c>
      <c r="E118" s="110">
        <v>1</v>
      </c>
      <c r="F118" s="111">
        <v>300000</v>
      </c>
      <c r="G118" s="112">
        <v>763</v>
      </c>
    </row>
    <row r="119" spans="1:7">
      <c r="A119" s="107" t="s">
        <v>545</v>
      </c>
      <c r="B119" s="108" t="s">
        <v>628</v>
      </c>
      <c r="C119" s="108" t="s">
        <v>629</v>
      </c>
      <c r="D119" s="109" t="s">
        <v>630</v>
      </c>
      <c r="E119" s="110">
        <v>1</v>
      </c>
      <c r="F119" s="111">
        <v>300000</v>
      </c>
      <c r="G119" s="112">
        <v>1187</v>
      </c>
    </row>
    <row r="120" spans="1:7">
      <c r="A120" s="107" t="s">
        <v>545</v>
      </c>
      <c r="B120" s="108" t="s">
        <v>612</v>
      </c>
      <c r="C120" s="108" t="s">
        <v>613</v>
      </c>
      <c r="D120" s="109" t="s">
        <v>614</v>
      </c>
      <c r="E120" s="110">
        <v>10</v>
      </c>
      <c r="F120" s="111">
        <v>44000</v>
      </c>
      <c r="G120" s="112">
        <v>172</v>
      </c>
    </row>
    <row r="121" spans="1:7">
      <c r="A121" s="107" t="s">
        <v>545</v>
      </c>
      <c r="B121" s="108" t="s">
        <v>615</v>
      </c>
      <c r="C121" s="108" t="s">
        <v>616</v>
      </c>
      <c r="D121" s="109" t="s">
        <v>584</v>
      </c>
      <c r="E121" s="110">
        <v>3</v>
      </c>
      <c r="F121" s="111">
        <v>5000</v>
      </c>
      <c r="G121" s="112">
        <v>38</v>
      </c>
    </row>
    <row r="122" spans="1:7">
      <c r="A122" s="104" t="s">
        <v>410</v>
      </c>
      <c r="B122" s="105"/>
      <c r="C122" s="105"/>
      <c r="D122" s="105"/>
      <c r="E122" s="105"/>
      <c r="F122" s="105"/>
      <c r="G122" s="106"/>
    </row>
    <row r="123" spans="1:7">
      <c r="A123" s="107" t="s">
        <v>545</v>
      </c>
      <c r="B123" s="108" t="s">
        <v>617</v>
      </c>
      <c r="C123" s="108" t="s">
        <v>618</v>
      </c>
      <c r="D123" s="109" t="s">
        <v>548</v>
      </c>
      <c r="E123" s="110">
        <v>15</v>
      </c>
      <c r="F123" s="111">
        <v>24000</v>
      </c>
      <c r="G123" s="112">
        <v>1086</v>
      </c>
    </row>
    <row r="124" spans="1:7">
      <c r="A124" s="107" t="s">
        <v>545</v>
      </c>
      <c r="B124" s="108" t="s">
        <v>619</v>
      </c>
      <c r="C124" s="108" t="s">
        <v>620</v>
      </c>
      <c r="D124" s="109" t="s">
        <v>575</v>
      </c>
      <c r="E124" s="110">
        <v>20</v>
      </c>
      <c r="F124" s="111">
        <v>18000</v>
      </c>
      <c r="G124" s="112">
        <v>2269</v>
      </c>
    </row>
    <row r="125" spans="1:7">
      <c r="A125" s="107" t="s">
        <v>545</v>
      </c>
      <c r="B125" s="108" t="s">
        <v>621</v>
      </c>
      <c r="C125" s="108" t="s">
        <v>622</v>
      </c>
      <c r="D125" s="109" t="s">
        <v>578</v>
      </c>
      <c r="E125" s="110">
        <v>20</v>
      </c>
      <c r="F125" s="111">
        <v>18000</v>
      </c>
      <c r="G125" s="112">
        <v>2269</v>
      </c>
    </row>
    <row r="126" spans="1:7">
      <c r="A126" s="107" t="s">
        <v>545</v>
      </c>
      <c r="B126" s="108" t="s">
        <v>623</v>
      </c>
      <c r="C126" s="108" t="s">
        <v>624</v>
      </c>
      <c r="D126" s="109" t="s">
        <v>581</v>
      </c>
      <c r="E126" s="110">
        <v>20</v>
      </c>
      <c r="F126" s="111">
        <v>18000</v>
      </c>
      <c r="G126" s="112">
        <v>2269</v>
      </c>
    </row>
    <row r="127" spans="1:7">
      <c r="A127" s="107" t="s">
        <v>545</v>
      </c>
      <c r="B127" s="108" t="s">
        <v>625</v>
      </c>
      <c r="C127" s="108" t="s">
        <v>626</v>
      </c>
      <c r="D127" s="109" t="s">
        <v>627</v>
      </c>
      <c r="E127" s="110">
        <v>1</v>
      </c>
      <c r="F127" s="111">
        <v>300000</v>
      </c>
      <c r="G127" s="112">
        <v>763</v>
      </c>
    </row>
    <row r="128" spans="1:7">
      <c r="A128" s="107" t="s">
        <v>545</v>
      </c>
      <c r="B128" s="108" t="s">
        <v>628</v>
      </c>
      <c r="C128" s="108" t="s">
        <v>629</v>
      </c>
      <c r="D128" s="109" t="s">
        <v>630</v>
      </c>
      <c r="E128" s="110">
        <v>1</v>
      </c>
      <c r="F128" s="111">
        <v>300000</v>
      </c>
      <c r="G128" s="112">
        <v>1187</v>
      </c>
    </row>
    <row r="129" spans="1:7">
      <c r="A129" s="107" t="s">
        <v>545</v>
      </c>
      <c r="B129" s="108" t="s">
        <v>612</v>
      </c>
      <c r="C129" s="108" t="s">
        <v>613</v>
      </c>
      <c r="D129" s="109" t="s">
        <v>614</v>
      </c>
      <c r="E129" s="110">
        <v>10</v>
      </c>
      <c r="F129" s="111">
        <v>44000</v>
      </c>
      <c r="G129" s="112">
        <v>172</v>
      </c>
    </row>
    <row r="130" spans="1:7">
      <c r="A130" s="107" t="s">
        <v>545</v>
      </c>
      <c r="B130" s="108" t="s">
        <v>615</v>
      </c>
      <c r="C130" s="108" t="s">
        <v>616</v>
      </c>
      <c r="D130" s="109" t="s">
        <v>584</v>
      </c>
      <c r="E130" s="110">
        <v>3</v>
      </c>
      <c r="F130" s="111">
        <v>5000</v>
      </c>
      <c r="G130" s="112">
        <v>38</v>
      </c>
    </row>
    <row r="131" spans="1:7">
      <c r="A131" s="104" t="s">
        <v>162</v>
      </c>
      <c r="B131" s="105"/>
      <c r="C131" s="105"/>
      <c r="D131" s="105"/>
      <c r="E131" s="105"/>
      <c r="F131" s="105"/>
      <c r="G131" s="106"/>
    </row>
    <row r="132" spans="1:7">
      <c r="A132" s="107" t="s">
        <v>545</v>
      </c>
      <c r="B132" s="108" t="s">
        <v>631</v>
      </c>
      <c r="C132" s="108" t="s">
        <v>632</v>
      </c>
      <c r="D132" s="109" t="s">
        <v>548</v>
      </c>
      <c r="E132" s="110">
        <v>8</v>
      </c>
      <c r="F132" s="111">
        <v>15000</v>
      </c>
      <c r="G132" s="112">
        <v>575</v>
      </c>
    </row>
    <row r="133" spans="1:7">
      <c r="A133" s="107" t="s">
        <v>545</v>
      </c>
      <c r="B133" s="108" t="s">
        <v>633</v>
      </c>
      <c r="C133" s="108" t="s">
        <v>634</v>
      </c>
      <c r="D133" s="109" t="s">
        <v>551</v>
      </c>
      <c r="E133" s="110">
        <v>1</v>
      </c>
      <c r="F133" s="111">
        <v>300000</v>
      </c>
      <c r="G133" s="112">
        <v>310</v>
      </c>
    </row>
    <row r="134" spans="1:7">
      <c r="A134" s="107" t="s">
        <v>545</v>
      </c>
      <c r="B134" s="108" t="s">
        <v>635</v>
      </c>
      <c r="C134" s="108" t="s">
        <v>636</v>
      </c>
      <c r="D134" s="109" t="s">
        <v>637</v>
      </c>
      <c r="E134" s="110">
        <v>1</v>
      </c>
      <c r="F134" s="111">
        <v>300000</v>
      </c>
      <c r="G134" s="112">
        <v>31</v>
      </c>
    </row>
    <row r="135" spans="1:7">
      <c r="A135" s="107" t="s">
        <v>545</v>
      </c>
      <c r="B135" s="108" t="s">
        <v>615</v>
      </c>
      <c r="C135" s="108" t="s">
        <v>616</v>
      </c>
      <c r="D135" s="109" t="s">
        <v>638</v>
      </c>
      <c r="E135" s="110">
        <v>3</v>
      </c>
      <c r="F135" s="111">
        <v>15000</v>
      </c>
      <c r="G135" s="112">
        <v>38</v>
      </c>
    </row>
    <row r="136" spans="1:7">
      <c r="A136" s="104" t="s">
        <v>165</v>
      </c>
      <c r="B136" s="105"/>
      <c r="C136" s="105"/>
      <c r="D136" s="105"/>
      <c r="E136" s="105"/>
      <c r="F136" s="105"/>
      <c r="G136" s="106"/>
    </row>
    <row r="137" spans="1:7">
      <c r="A137" s="107" t="s">
        <v>545</v>
      </c>
      <c r="B137" s="108" t="s">
        <v>631</v>
      </c>
      <c r="C137" s="108" t="s">
        <v>632</v>
      </c>
      <c r="D137" s="109" t="s">
        <v>548</v>
      </c>
      <c r="E137" s="110">
        <v>8</v>
      </c>
      <c r="F137" s="111">
        <v>15000</v>
      </c>
      <c r="G137" s="112">
        <v>575</v>
      </c>
    </row>
    <row r="138" spans="1:7">
      <c r="A138" s="107" t="s">
        <v>545</v>
      </c>
      <c r="B138" s="108" t="s">
        <v>633</v>
      </c>
      <c r="C138" s="108" t="s">
        <v>634</v>
      </c>
      <c r="D138" s="109" t="s">
        <v>551</v>
      </c>
      <c r="E138" s="110">
        <v>1</v>
      </c>
      <c r="F138" s="111">
        <v>300000</v>
      </c>
      <c r="G138" s="112">
        <v>310</v>
      </c>
    </row>
    <row r="139" spans="1:7">
      <c r="A139" s="107" t="s">
        <v>545</v>
      </c>
      <c r="B139" s="108" t="s">
        <v>635</v>
      </c>
      <c r="C139" s="108" t="s">
        <v>636</v>
      </c>
      <c r="D139" s="109" t="s">
        <v>637</v>
      </c>
      <c r="E139" s="110">
        <v>1</v>
      </c>
      <c r="F139" s="111">
        <v>300000</v>
      </c>
      <c r="G139" s="112">
        <v>31</v>
      </c>
    </row>
    <row r="140" spans="1:7">
      <c r="A140" s="107" t="s">
        <v>545</v>
      </c>
      <c r="B140" s="108" t="s">
        <v>615</v>
      </c>
      <c r="C140" s="108" t="s">
        <v>616</v>
      </c>
      <c r="D140" s="109" t="s">
        <v>638</v>
      </c>
      <c r="E140" s="110">
        <v>3</v>
      </c>
      <c r="F140" s="111">
        <v>15000</v>
      </c>
      <c r="G140" s="112">
        <v>38</v>
      </c>
    </row>
    <row r="141" spans="1:7">
      <c r="A141" s="104" t="s">
        <v>889</v>
      </c>
      <c r="B141" s="105"/>
      <c r="C141" s="105"/>
      <c r="D141" s="105"/>
      <c r="E141" s="105"/>
      <c r="F141" s="105"/>
      <c r="G141" s="106"/>
    </row>
    <row r="142" spans="1:7" ht="15">
      <c r="A142" s="107" t="s">
        <v>545</v>
      </c>
      <c r="B142" s="130" t="s">
        <v>1089</v>
      </c>
      <c r="C142" s="108" t="s">
        <v>1093</v>
      </c>
      <c r="D142" s="109" t="s">
        <v>548</v>
      </c>
      <c r="E142" s="110">
        <v>36</v>
      </c>
      <c r="F142" s="131">
        <v>1250</v>
      </c>
      <c r="G142" s="112">
        <v>1871</v>
      </c>
    </row>
    <row r="143" spans="1:7" ht="15">
      <c r="A143" s="107" t="s">
        <v>545</v>
      </c>
      <c r="B143" s="130" t="s">
        <v>1090</v>
      </c>
      <c r="C143" s="108" t="s">
        <v>1094</v>
      </c>
      <c r="D143" s="109" t="s">
        <v>575</v>
      </c>
      <c r="E143" s="110">
        <v>36</v>
      </c>
      <c r="F143" s="131">
        <v>1250</v>
      </c>
      <c r="G143" s="112">
        <v>2363</v>
      </c>
    </row>
    <row r="144" spans="1:7" ht="15">
      <c r="A144" s="107" t="s">
        <v>545</v>
      </c>
      <c r="B144" s="130" t="s">
        <v>1091</v>
      </c>
      <c r="C144" s="108" t="s">
        <v>1095</v>
      </c>
      <c r="D144" s="109" t="s">
        <v>578</v>
      </c>
      <c r="E144" s="110">
        <v>36</v>
      </c>
      <c r="F144" s="131">
        <v>1250</v>
      </c>
      <c r="G144" s="112">
        <v>2363</v>
      </c>
    </row>
    <row r="145" spans="1:7" ht="15">
      <c r="A145" s="107" t="s">
        <v>545</v>
      </c>
      <c r="B145" s="132" t="s">
        <v>1092</v>
      </c>
      <c r="C145" s="108" t="s">
        <v>1096</v>
      </c>
      <c r="D145" s="109" t="s">
        <v>581</v>
      </c>
      <c r="E145" s="110">
        <v>36</v>
      </c>
      <c r="F145" s="131">
        <v>1250</v>
      </c>
      <c r="G145" s="112">
        <v>2363</v>
      </c>
    </row>
    <row r="146" spans="1:7">
      <c r="A146" s="104" t="s">
        <v>168</v>
      </c>
      <c r="B146" s="105"/>
      <c r="C146" s="105"/>
      <c r="D146" s="105"/>
      <c r="E146" s="105"/>
      <c r="F146" s="105"/>
      <c r="G146" s="106"/>
    </row>
    <row r="147" spans="1:7">
      <c r="A147" s="107" t="s">
        <v>545</v>
      </c>
      <c r="B147" s="108" t="s">
        <v>639</v>
      </c>
      <c r="C147" s="108" t="s">
        <v>640</v>
      </c>
      <c r="D147" s="109" t="s">
        <v>548</v>
      </c>
      <c r="E147" s="110">
        <v>20</v>
      </c>
      <c r="F147" s="111">
        <v>12000</v>
      </c>
      <c r="G147" s="112">
        <v>1149</v>
      </c>
    </row>
    <row r="148" spans="1:7">
      <c r="A148" s="107" t="s">
        <v>545</v>
      </c>
      <c r="B148" s="108" t="s">
        <v>641</v>
      </c>
      <c r="C148" s="108" t="s">
        <v>642</v>
      </c>
      <c r="D148" s="109" t="s">
        <v>575</v>
      </c>
      <c r="E148" s="110">
        <v>20</v>
      </c>
      <c r="F148" s="111">
        <v>6000</v>
      </c>
      <c r="G148" s="112">
        <v>1580</v>
      </c>
    </row>
    <row r="149" spans="1:7">
      <c r="A149" s="107" t="s">
        <v>545</v>
      </c>
      <c r="B149" s="108" t="s">
        <v>643</v>
      </c>
      <c r="C149" s="108" t="s">
        <v>644</v>
      </c>
      <c r="D149" s="109" t="s">
        <v>578</v>
      </c>
      <c r="E149" s="110">
        <v>20</v>
      </c>
      <c r="F149" s="111">
        <v>6000</v>
      </c>
      <c r="G149" s="112">
        <v>1580</v>
      </c>
    </row>
    <row r="150" spans="1:7">
      <c r="A150" s="107" t="s">
        <v>545</v>
      </c>
      <c r="B150" s="108" t="s">
        <v>645</v>
      </c>
      <c r="C150" s="108" t="s">
        <v>646</v>
      </c>
      <c r="D150" s="109" t="s">
        <v>581</v>
      </c>
      <c r="E150" s="110">
        <v>20</v>
      </c>
      <c r="F150" s="111">
        <v>6000</v>
      </c>
      <c r="G150" s="112">
        <v>1580</v>
      </c>
    </row>
    <row r="151" spans="1:7">
      <c r="A151" s="107" t="s">
        <v>545</v>
      </c>
      <c r="B151" s="108" t="s">
        <v>647</v>
      </c>
      <c r="C151" s="108" t="s">
        <v>648</v>
      </c>
      <c r="D151" s="109" t="s">
        <v>649</v>
      </c>
      <c r="E151" s="110">
        <v>1</v>
      </c>
      <c r="F151" s="111">
        <v>200000</v>
      </c>
      <c r="G151" s="112">
        <v>700</v>
      </c>
    </row>
    <row r="152" spans="1:7">
      <c r="A152" s="107" t="s">
        <v>545</v>
      </c>
      <c r="B152" s="108" t="s">
        <v>650</v>
      </c>
      <c r="C152" s="108" t="s">
        <v>651</v>
      </c>
      <c r="D152" s="109" t="s">
        <v>652</v>
      </c>
      <c r="E152" s="110">
        <v>1</v>
      </c>
      <c r="F152" s="111">
        <v>200000</v>
      </c>
      <c r="G152" s="112">
        <v>620</v>
      </c>
    </row>
    <row r="153" spans="1:7">
      <c r="A153" s="107" t="s">
        <v>545</v>
      </c>
      <c r="B153" s="108" t="s">
        <v>635</v>
      </c>
      <c r="C153" s="108" t="s">
        <v>636</v>
      </c>
      <c r="D153" s="109" t="s">
        <v>637</v>
      </c>
      <c r="E153" s="110">
        <v>1</v>
      </c>
      <c r="F153" s="111">
        <v>300000</v>
      </c>
      <c r="G153" s="112">
        <v>31</v>
      </c>
    </row>
    <row r="154" spans="1:7">
      <c r="A154" s="107" t="s">
        <v>545</v>
      </c>
      <c r="B154" s="108" t="s">
        <v>615</v>
      </c>
      <c r="C154" s="108" t="s">
        <v>616</v>
      </c>
      <c r="D154" s="109" t="s">
        <v>638</v>
      </c>
      <c r="E154" s="110">
        <v>3</v>
      </c>
      <c r="F154" s="111">
        <v>15000</v>
      </c>
      <c r="G154" s="112">
        <v>38</v>
      </c>
    </row>
    <row r="155" spans="1:7">
      <c r="A155" s="104" t="s">
        <v>170</v>
      </c>
      <c r="B155" s="105"/>
      <c r="C155" s="105"/>
      <c r="D155" s="105"/>
      <c r="E155" s="105"/>
      <c r="F155" s="105"/>
      <c r="G155" s="106"/>
    </row>
    <row r="156" spans="1:7">
      <c r="A156" s="107" t="s">
        <v>545</v>
      </c>
      <c r="B156" s="108" t="s">
        <v>639</v>
      </c>
      <c r="C156" s="108" t="s">
        <v>640</v>
      </c>
      <c r="D156" s="109" t="s">
        <v>548</v>
      </c>
      <c r="E156" s="110">
        <v>20</v>
      </c>
      <c r="F156" s="111">
        <v>12000</v>
      </c>
      <c r="G156" s="112">
        <v>1149</v>
      </c>
    </row>
    <row r="157" spans="1:7">
      <c r="A157" s="107" t="s">
        <v>545</v>
      </c>
      <c r="B157" s="108" t="s">
        <v>641</v>
      </c>
      <c r="C157" s="108" t="s">
        <v>642</v>
      </c>
      <c r="D157" s="109" t="s">
        <v>575</v>
      </c>
      <c r="E157" s="110">
        <v>20</v>
      </c>
      <c r="F157" s="111">
        <v>6000</v>
      </c>
      <c r="G157" s="112">
        <v>1580</v>
      </c>
    </row>
    <row r="158" spans="1:7">
      <c r="A158" s="107" t="s">
        <v>545</v>
      </c>
      <c r="B158" s="108" t="s">
        <v>643</v>
      </c>
      <c r="C158" s="108" t="s">
        <v>644</v>
      </c>
      <c r="D158" s="109" t="s">
        <v>578</v>
      </c>
      <c r="E158" s="110">
        <v>20</v>
      </c>
      <c r="F158" s="111">
        <v>6000</v>
      </c>
      <c r="G158" s="112">
        <v>1580</v>
      </c>
    </row>
    <row r="159" spans="1:7">
      <c r="A159" s="107" t="s">
        <v>545</v>
      </c>
      <c r="B159" s="108" t="s">
        <v>645</v>
      </c>
      <c r="C159" s="108" t="s">
        <v>646</v>
      </c>
      <c r="D159" s="109" t="s">
        <v>581</v>
      </c>
      <c r="E159" s="110">
        <v>20</v>
      </c>
      <c r="F159" s="111">
        <v>6000</v>
      </c>
      <c r="G159" s="112">
        <v>1580</v>
      </c>
    </row>
    <row r="160" spans="1:7">
      <c r="A160" s="107" t="s">
        <v>545</v>
      </c>
      <c r="B160" s="108" t="s">
        <v>647</v>
      </c>
      <c r="C160" s="108" t="s">
        <v>648</v>
      </c>
      <c r="D160" s="109" t="s">
        <v>649</v>
      </c>
      <c r="E160" s="110">
        <v>1</v>
      </c>
      <c r="F160" s="111">
        <v>200000</v>
      </c>
      <c r="G160" s="112">
        <v>700</v>
      </c>
    </row>
    <row r="161" spans="1:7">
      <c r="A161" s="107" t="s">
        <v>545</v>
      </c>
      <c r="B161" s="108" t="s">
        <v>650</v>
      </c>
      <c r="C161" s="108" t="s">
        <v>651</v>
      </c>
      <c r="D161" s="109" t="s">
        <v>652</v>
      </c>
      <c r="E161" s="110">
        <v>1</v>
      </c>
      <c r="F161" s="111">
        <v>200000</v>
      </c>
      <c r="G161" s="112">
        <v>620</v>
      </c>
    </row>
    <row r="162" spans="1:7">
      <c r="A162" s="107" t="s">
        <v>545</v>
      </c>
      <c r="B162" s="108" t="s">
        <v>635</v>
      </c>
      <c r="C162" s="108" t="s">
        <v>636</v>
      </c>
      <c r="D162" s="109" t="s">
        <v>637</v>
      </c>
      <c r="E162" s="110">
        <v>1</v>
      </c>
      <c r="F162" s="111">
        <v>300000</v>
      </c>
      <c r="G162" s="112">
        <v>31</v>
      </c>
    </row>
    <row r="163" spans="1:7">
      <c r="A163" s="107" t="s">
        <v>545</v>
      </c>
      <c r="B163" s="108" t="s">
        <v>615</v>
      </c>
      <c r="C163" s="108" t="s">
        <v>616</v>
      </c>
      <c r="D163" s="109" t="s">
        <v>638</v>
      </c>
      <c r="E163" s="110">
        <v>3</v>
      </c>
      <c r="F163" s="111">
        <v>15000</v>
      </c>
      <c r="G163" s="112">
        <v>38</v>
      </c>
    </row>
    <row r="164" spans="1:7">
      <c r="A164" s="104" t="s">
        <v>401</v>
      </c>
      <c r="B164" s="105"/>
      <c r="C164" s="105"/>
      <c r="D164" s="105"/>
      <c r="E164" s="105"/>
      <c r="F164" s="105"/>
      <c r="G164" s="106"/>
    </row>
    <row r="165" spans="1:7">
      <c r="A165" s="107" t="s">
        <v>545</v>
      </c>
      <c r="B165" s="108" t="s">
        <v>653</v>
      </c>
      <c r="C165" s="108" t="s">
        <v>654</v>
      </c>
      <c r="D165" s="109" t="s">
        <v>548</v>
      </c>
      <c r="E165" s="110">
        <v>6</v>
      </c>
      <c r="F165" s="111">
        <v>20000</v>
      </c>
      <c r="G165" s="112">
        <v>455</v>
      </c>
    </row>
    <row r="166" spans="1:7">
      <c r="A166" s="107" t="s">
        <v>545</v>
      </c>
      <c r="B166" s="108" t="s">
        <v>655</v>
      </c>
      <c r="C166" s="108" t="s">
        <v>656</v>
      </c>
      <c r="D166" s="109" t="s">
        <v>657</v>
      </c>
      <c r="E166" s="110">
        <v>1</v>
      </c>
      <c r="F166" s="111">
        <v>600000</v>
      </c>
      <c r="G166" s="112">
        <v>512</v>
      </c>
    </row>
    <row r="167" spans="1:7">
      <c r="A167" s="107" t="s">
        <v>545</v>
      </c>
      <c r="B167" s="108" t="s">
        <v>615</v>
      </c>
      <c r="C167" s="108" t="s">
        <v>616</v>
      </c>
      <c r="D167" s="109" t="s">
        <v>638</v>
      </c>
      <c r="E167" s="110">
        <v>3</v>
      </c>
      <c r="F167" s="111">
        <v>15000</v>
      </c>
      <c r="G167" s="112">
        <v>38</v>
      </c>
    </row>
    <row r="168" spans="1:7">
      <c r="A168" s="107" t="s">
        <v>545</v>
      </c>
      <c r="B168" s="108" t="s">
        <v>658</v>
      </c>
      <c r="C168" s="108" t="s">
        <v>659</v>
      </c>
      <c r="D168" s="109" t="s">
        <v>660</v>
      </c>
      <c r="E168" s="110">
        <v>3</v>
      </c>
      <c r="F168" s="111">
        <v>15000</v>
      </c>
      <c r="G168" s="112">
        <v>66</v>
      </c>
    </row>
    <row r="169" spans="1:7">
      <c r="A169" s="104" t="s">
        <v>402</v>
      </c>
      <c r="B169" s="105"/>
      <c r="C169" s="105"/>
      <c r="D169" s="105"/>
      <c r="E169" s="105"/>
      <c r="F169" s="105"/>
      <c r="G169" s="106"/>
    </row>
    <row r="170" spans="1:7">
      <c r="A170" s="107" t="s">
        <v>545</v>
      </c>
      <c r="B170" s="108" t="s">
        <v>661</v>
      </c>
      <c r="C170" s="108" t="s">
        <v>662</v>
      </c>
      <c r="D170" s="109" t="s">
        <v>548</v>
      </c>
      <c r="E170" s="110">
        <v>6</v>
      </c>
      <c r="F170" s="111">
        <v>35000</v>
      </c>
      <c r="G170" s="112">
        <v>796</v>
      </c>
    </row>
    <row r="171" spans="1:7">
      <c r="A171" s="107" t="s">
        <v>545</v>
      </c>
      <c r="B171" s="108" t="s">
        <v>655</v>
      </c>
      <c r="C171" s="108" t="s">
        <v>656</v>
      </c>
      <c r="D171" s="109" t="s">
        <v>657</v>
      </c>
      <c r="E171" s="110">
        <v>1</v>
      </c>
      <c r="F171" s="111">
        <v>600000</v>
      </c>
      <c r="G171" s="112">
        <v>512</v>
      </c>
    </row>
    <row r="172" spans="1:7">
      <c r="A172" s="107" t="s">
        <v>545</v>
      </c>
      <c r="B172" s="108" t="s">
        <v>615</v>
      </c>
      <c r="C172" s="108" t="s">
        <v>616</v>
      </c>
      <c r="D172" s="109" t="s">
        <v>638</v>
      </c>
      <c r="E172" s="110">
        <v>3</v>
      </c>
      <c r="F172" s="111">
        <v>15000</v>
      </c>
      <c r="G172" s="112">
        <v>38</v>
      </c>
    </row>
    <row r="173" spans="1:7">
      <c r="A173" s="107" t="s">
        <v>545</v>
      </c>
      <c r="B173" s="108" t="s">
        <v>658</v>
      </c>
      <c r="C173" s="108" t="s">
        <v>659</v>
      </c>
      <c r="D173" s="109" t="s">
        <v>660</v>
      </c>
      <c r="E173" s="110">
        <v>3</v>
      </c>
      <c r="F173" s="111">
        <v>15000</v>
      </c>
      <c r="G173" s="112">
        <v>66</v>
      </c>
    </row>
    <row r="174" spans="1:7">
      <c r="A174" s="104" t="s">
        <v>1082</v>
      </c>
      <c r="B174" s="105"/>
      <c r="C174" s="105"/>
      <c r="D174" s="105"/>
      <c r="E174" s="105"/>
      <c r="F174" s="105"/>
      <c r="G174" s="106"/>
    </row>
    <row r="175" spans="1:7">
      <c r="A175" s="107" t="s">
        <v>545</v>
      </c>
      <c r="B175" s="108" t="s">
        <v>1086</v>
      </c>
      <c r="C175" s="108" t="s">
        <v>1085</v>
      </c>
      <c r="D175" s="109" t="s">
        <v>548</v>
      </c>
      <c r="E175" s="110">
        <v>6</v>
      </c>
      <c r="F175" s="111">
        <v>20000</v>
      </c>
      <c r="G175" s="112">
        <v>455</v>
      </c>
    </row>
    <row r="176" spans="1:7">
      <c r="A176" s="107" t="s">
        <v>545</v>
      </c>
      <c r="B176" s="108" t="s">
        <v>655</v>
      </c>
      <c r="C176" s="108" t="s">
        <v>656</v>
      </c>
      <c r="D176" s="109" t="s">
        <v>657</v>
      </c>
      <c r="E176" s="110">
        <v>1</v>
      </c>
      <c r="F176" s="111">
        <v>600000</v>
      </c>
      <c r="G176" s="112">
        <v>512</v>
      </c>
    </row>
    <row r="177" spans="1:7">
      <c r="A177" s="107" t="s">
        <v>545</v>
      </c>
      <c r="B177" s="108" t="s">
        <v>615</v>
      </c>
      <c r="C177" s="108" t="s">
        <v>616</v>
      </c>
      <c r="D177" s="109" t="s">
        <v>638</v>
      </c>
      <c r="E177" s="110">
        <v>3</v>
      </c>
      <c r="F177" s="111">
        <v>15000</v>
      </c>
      <c r="G177" s="112">
        <v>38</v>
      </c>
    </row>
    <row r="178" spans="1:7">
      <c r="A178" s="107" t="s">
        <v>545</v>
      </c>
      <c r="B178" s="108" t="s">
        <v>658</v>
      </c>
      <c r="C178" s="108" t="s">
        <v>659</v>
      </c>
      <c r="D178" s="109" t="s">
        <v>660</v>
      </c>
      <c r="E178" s="110">
        <v>3</v>
      </c>
      <c r="F178" s="111">
        <v>15000</v>
      </c>
      <c r="G178" s="112">
        <v>66</v>
      </c>
    </row>
    <row r="179" spans="1:7">
      <c r="A179" s="104" t="s">
        <v>1083</v>
      </c>
      <c r="B179" s="105"/>
      <c r="C179" s="105"/>
      <c r="D179" s="105"/>
      <c r="E179" s="105"/>
      <c r="F179" s="105"/>
      <c r="G179" s="106"/>
    </row>
    <row r="180" spans="1:7">
      <c r="A180" s="107" t="s">
        <v>545</v>
      </c>
      <c r="B180" s="108" t="s">
        <v>1088</v>
      </c>
      <c r="C180" s="108" t="s">
        <v>1087</v>
      </c>
      <c r="D180" s="109" t="s">
        <v>548</v>
      </c>
      <c r="E180" s="110">
        <v>6</v>
      </c>
      <c r="F180" s="111">
        <v>35000</v>
      </c>
      <c r="G180" s="112">
        <v>796</v>
      </c>
    </row>
    <row r="181" spans="1:7">
      <c r="A181" s="107" t="s">
        <v>545</v>
      </c>
      <c r="B181" s="108" t="s">
        <v>655</v>
      </c>
      <c r="C181" s="108" t="s">
        <v>656</v>
      </c>
      <c r="D181" s="109" t="s">
        <v>657</v>
      </c>
      <c r="E181" s="110">
        <v>1</v>
      </c>
      <c r="F181" s="111">
        <v>600000</v>
      </c>
      <c r="G181" s="112">
        <v>512</v>
      </c>
    </row>
    <row r="182" spans="1:7">
      <c r="A182" s="107" t="s">
        <v>545</v>
      </c>
      <c r="B182" s="108" t="s">
        <v>615</v>
      </c>
      <c r="C182" s="108" t="s">
        <v>616</v>
      </c>
      <c r="D182" s="109" t="s">
        <v>638</v>
      </c>
      <c r="E182" s="110">
        <v>3</v>
      </c>
      <c r="F182" s="111">
        <v>15000</v>
      </c>
      <c r="G182" s="112">
        <v>38</v>
      </c>
    </row>
    <row r="183" spans="1:7">
      <c r="A183" s="107" t="s">
        <v>545</v>
      </c>
      <c r="B183" s="108" t="s">
        <v>658</v>
      </c>
      <c r="C183" s="108" t="s">
        <v>659</v>
      </c>
      <c r="D183" s="109" t="s">
        <v>660</v>
      </c>
      <c r="E183" s="110">
        <v>3</v>
      </c>
      <c r="F183" s="111">
        <v>15000</v>
      </c>
      <c r="G183" s="112">
        <v>66</v>
      </c>
    </row>
    <row r="184" spans="1:7">
      <c r="A184" s="104" t="s">
        <v>823</v>
      </c>
      <c r="B184" s="105"/>
      <c r="C184" s="105"/>
      <c r="D184" s="105"/>
      <c r="E184" s="105"/>
      <c r="F184" s="105"/>
      <c r="G184" s="106"/>
    </row>
    <row r="185" spans="1:7">
      <c r="A185" s="107" t="s">
        <v>545</v>
      </c>
      <c r="B185" s="108" t="s">
        <v>663</v>
      </c>
      <c r="C185" s="108" t="s">
        <v>664</v>
      </c>
      <c r="D185" s="109" t="s">
        <v>548</v>
      </c>
      <c r="E185" s="110">
        <v>12</v>
      </c>
      <c r="F185" s="111">
        <v>35000</v>
      </c>
      <c r="G185" s="112">
        <v>1267</v>
      </c>
    </row>
    <row r="186" spans="1:7">
      <c r="A186" s="107" t="s">
        <v>545</v>
      </c>
      <c r="B186" s="108" t="s">
        <v>665</v>
      </c>
      <c r="C186" s="108" t="s">
        <v>666</v>
      </c>
      <c r="D186" s="109" t="s">
        <v>667</v>
      </c>
      <c r="E186" s="110">
        <v>1</v>
      </c>
      <c r="F186" s="111">
        <v>600000</v>
      </c>
      <c r="G186" s="112">
        <v>501</v>
      </c>
    </row>
    <row r="187" spans="1:7">
      <c r="A187" s="107" t="s">
        <v>545</v>
      </c>
      <c r="B187" s="108" t="s">
        <v>668</v>
      </c>
      <c r="C187" s="108" t="s">
        <v>669</v>
      </c>
      <c r="D187" s="109" t="s">
        <v>670</v>
      </c>
      <c r="E187" s="110">
        <v>9</v>
      </c>
      <c r="F187" s="111">
        <v>70000</v>
      </c>
      <c r="G187" s="112">
        <v>142</v>
      </c>
    </row>
    <row r="188" spans="1:7">
      <c r="A188" s="107" t="s">
        <v>545</v>
      </c>
      <c r="B188" s="108" t="s">
        <v>615</v>
      </c>
      <c r="C188" s="108" t="s">
        <v>616</v>
      </c>
      <c r="D188" s="109" t="s">
        <v>671</v>
      </c>
      <c r="E188" s="110">
        <v>3</v>
      </c>
      <c r="F188" s="111">
        <v>5000</v>
      </c>
      <c r="G188" s="112">
        <v>38</v>
      </c>
    </row>
    <row r="189" spans="1:7">
      <c r="A189" s="107" t="s">
        <v>545</v>
      </c>
      <c r="B189" s="108" t="s">
        <v>658</v>
      </c>
      <c r="C189" s="108" t="s">
        <v>672</v>
      </c>
      <c r="D189" s="109" t="s">
        <v>673</v>
      </c>
      <c r="E189" s="110">
        <v>3</v>
      </c>
      <c r="F189" s="111">
        <v>5000</v>
      </c>
      <c r="G189" s="112">
        <v>66</v>
      </c>
    </row>
    <row r="190" spans="1:7">
      <c r="A190" s="104" t="s">
        <v>824</v>
      </c>
      <c r="B190" s="105"/>
      <c r="C190" s="105"/>
      <c r="D190" s="105"/>
      <c r="E190" s="105"/>
      <c r="F190" s="105"/>
      <c r="G190" s="106"/>
    </row>
    <row r="191" spans="1:7">
      <c r="A191" s="107" t="s">
        <v>545</v>
      </c>
      <c r="B191" s="108" t="s">
        <v>819</v>
      </c>
      <c r="C191" s="108" t="s">
        <v>820</v>
      </c>
      <c r="D191" s="109" t="s">
        <v>548</v>
      </c>
      <c r="E191" s="110">
        <v>12</v>
      </c>
      <c r="F191" s="111">
        <v>40000</v>
      </c>
      <c r="G191" s="112">
        <v>1267</v>
      </c>
    </row>
    <row r="192" spans="1:7">
      <c r="A192" s="107" t="s">
        <v>545</v>
      </c>
      <c r="B192" s="108" t="s">
        <v>821</v>
      </c>
      <c r="C192" s="108" t="s">
        <v>822</v>
      </c>
      <c r="D192" s="109" t="s">
        <v>667</v>
      </c>
      <c r="E192" s="110">
        <v>1</v>
      </c>
      <c r="F192" s="111">
        <v>600000</v>
      </c>
      <c r="G192" s="112">
        <v>501</v>
      </c>
    </row>
    <row r="193" spans="1:7">
      <c r="A193" s="107" t="s">
        <v>545</v>
      </c>
      <c r="B193" s="108" t="s">
        <v>668</v>
      </c>
      <c r="C193" s="108" t="s">
        <v>669</v>
      </c>
      <c r="D193" s="109" t="s">
        <v>705</v>
      </c>
      <c r="E193" s="110">
        <v>9</v>
      </c>
      <c r="F193" s="111">
        <v>70000</v>
      </c>
      <c r="G193" s="112">
        <v>142</v>
      </c>
    </row>
    <row r="194" spans="1:7">
      <c r="A194" s="107" t="s">
        <v>545</v>
      </c>
      <c r="B194" s="108" t="s">
        <v>615</v>
      </c>
      <c r="C194" s="108" t="s">
        <v>616</v>
      </c>
      <c r="D194" s="109" t="s">
        <v>827</v>
      </c>
      <c r="E194" s="110">
        <v>3</v>
      </c>
      <c r="F194" s="111">
        <v>5000</v>
      </c>
      <c r="G194" s="112">
        <v>38.189287500000006</v>
      </c>
    </row>
    <row r="195" spans="1:7">
      <c r="A195" s="107" t="s">
        <v>545</v>
      </c>
      <c r="B195" s="108" t="s">
        <v>658</v>
      </c>
      <c r="C195" s="108" t="s">
        <v>672</v>
      </c>
      <c r="D195" s="109" t="s">
        <v>828</v>
      </c>
      <c r="E195" s="110">
        <v>3</v>
      </c>
      <c r="F195" s="111">
        <v>5000</v>
      </c>
      <c r="G195" s="112">
        <v>66</v>
      </c>
    </row>
    <row r="196" spans="1:7">
      <c r="A196" s="107" t="s">
        <v>545</v>
      </c>
      <c r="B196" s="108" t="s">
        <v>825</v>
      </c>
      <c r="C196" s="108" t="s">
        <v>826</v>
      </c>
      <c r="D196" s="109" t="s">
        <v>829</v>
      </c>
      <c r="E196" s="110">
        <v>5</v>
      </c>
      <c r="F196" s="111">
        <v>5000</v>
      </c>
      <c r="G196" s="112">
        <v>152.75715000000002</v>
      </c>
    </row>
    <row r="197" spans="1:7">
      <c r="A197" s="104" t="s">
        <v>406</v>
      </c>
      <c r="B197" s="105"/>
      <c r="C197" s="105"/>
      <c r="D197" s="105"/>
      <c r="E197" s="105"/>
      <c r="F197" s="105"/>
      <c r="G197" s="106"/>
    </row>
    <row r="198" spans="1:7">
      <c r="A198" s="107" t="s">
        <v>545</v>
      </c>
      <c r="B198" s="108" t="s">
        <v>675</v>
      </c>
      <c r="C198" s="108" t="s">
        <v>676</v>
      </c>
      <c r="D198" s="109" t="s">
        <v>548</v>
      </c>
      <c r="E198" s="110">
        <v>4</v>
      </c>
      <c r="F198" s="111">
        <v>7000</v>
      </c>
      <c r="G198" s="112">
        <v>515</v>
      </c>
    </row>
    <row r="199" spans="1:7">
      <c r="A199" s="107" t="s">
        <v>545</v>
      </c>
      <c r="B199" s="108" t="s">
        <v>677</v>
      </c>
      <c r="C199" s="108" t="s">
        <v>678</v>
      </c>
      <c r="D199" s="109" t="s">
        <v>679</v>
      </c>
      <c r="E199" s="110">
        <v>1</v>
      </c>
      <c r="F199" s="111">
        <v>600000</v>
      </c>
      <c r="G199" s="112">
        <v>886</v>
      </c>
    </row>
    <row r="200" spans="1:7">
      <c r="A200" s="107" t="s">
        <v>545</v>
      </c>
      <c r="B200" s="108" t="s">
        <v>680</v>
      </c>
      <c r="C200" s="108" t="s">
        <v>681</v>
      </c>
      <c r="D200" s="109" t="s">
        <v>670</v>
      </c>
      <c r="E200" s="110">
        <v>5</v>
      </c>
      <c r="F200" s="111">
        <v>500000</v>
      </c>
      <c r="G200" s="112">
        <v>123</v>
      </c>
    </row>
    <row r="201" spans="1:7">
      <c r="A201" s="107" t="s">
        <v>545</v>
      </c>
      <c r="B201" s="108" t="s">
        <v>615</v>
      </c>
      <c r="C201" s="108" t="s">
        <v>682</v>
      </c>
      <c r="D201" s="109" t="s">
        <v>674</v>
      </c>
      <c r="E201" s="110">
        <v>3</v>
      </c>
      <c r="F201" s="111">
        <v>5000</v>
      </c>
      <c r="G201" s="112">
        <v>38</v>
      </c>
    </row>
    <row r="202" spans="1:7">
      <c r="A202" s="107" t="s">
        <v>545</v>
      </c>
      <c r="B202" s="108" t="s">
        <v>658</v>
      </c>
      <c r="C202" s="108" t="s">
        <v>683</v>
      </c>
      <c r="D202" s="109" t="s">
        <v>673</v>
      </c>
      <c r="E202" s="110">
        <v>3</v>
      </c>
      <c r="F202" s="111">
        <v>5000</v>
      </c>
      <c r="G202" s="112">
        <v>66</v>
      </c>
    </row>
    <row r="203" spans="1:7">
      <c r="A203" s="104" t="s">
        <v>407</v>
      </c>
      <c r="B203" s="105"/>
      <c r="C203" s="105"/>
      <c r="D203" s="105"/>
      <c r="E203" s="105"/>
      <c r="F203" s="105"/>
      <c r="G203" s="106"/>
    </row>
    <row r="204" spans="1:7">
      <c r="A204" s="107" t="s">
        <v>545</v>
      </c>
      <c r="B204" s="108" t="s">
        <v>675</v>
      </c>
      <c r="C204" s="108" t="s">
        <v>676</v>
      </c>
      <c r="D204" s="109" t="s">
        <v>548</v>
      </c>
      <c r="E204" s="110">
        <v>4</v>
      </c>
      <c r="F204" s="111">
        <v>7000</v>
      </c>
      <c r="G204" s="112">
        <v>515</v>
      </c>
    </row>
    <row r="205" spans="1:7">
      <c r="A205" s="107" t="s">
        <v>545</v>
      </c>
      <c r="B205" s="108" t="s">
        <v>677</v>
      </c>
      <c r="C205" s="108" t="s">
        <v>678</v>
      </c>
      <c r="D205" s="109" t="s">
        <v>679</v>
      </c>
      <c r="E205" s="110">
        <v>1</v>
      </c>
      <c r="F205" s="111">
        <v>600000</v>
      </c>
      <c r="G205" s="112">
        <v>886</v>
      </c>
    </row>
    <row r="206" spans="1:7">
      <c r="A206" s="107" t="s">
        <v>545</v>
      </c>
      <c r="B206" s="108" t="s">
        <v>680</v>
      </c>
      <c r="C206" s="108" t="s">
        <v>681</v>
      </c>
      <c r="D206" s="109" t="s">
        <v>670</v>
      </c>
      <c r="E206" s="110">
        <v>5</v>
      </c>
      <c r="F206" s="111">
        <v>500000</v>
      </c>
      <c r="G206" s="112">
        <v>123</v>
      </c>
    </row>
    <row r="207" spans="1:7">
      <c r="A207" s="107" t="s">
        <v>545</v>
      </c>
      <c r="B207" s="108" t="s">
        <v>615</v>
      </c>
      <c r="C207" s="108" t="s">
        <v>682</v>
      </c>
      <c r="D207" s="109" t="s">
        <v>674</v>
      </c>
      <c r="E207" s="110">
        <v>3</v>
      </c>
      <c r="F207" s="111">
        <v>5000</v>
      </c>
      <c r="G207" s="112">
        <v>38</v>
      </c>
    </row>
    <row r="208" spans="1:7">
      <c r="A208" s="107" t="s">
        <v>545</v>
      </c>
      <c r="B208" s="108" t="s">
        <v>658</v>
      </c>
      <c r="C208" s="108" t="s">
        <v>683</v>
      </c>
      <c r="D208" s="109" t="s">
        <v>673</v>
      </c>
      <c r="E208" s="110">
        <v>3</v>
      </c>
      <c r="F208" s="111">
        <v>5000</v>
      </c>
      <c r="G208" s="112">
        <v>66</v>
      </c>
    </row>
    <row r="209" spans="1:7">
      <c r="A209" s="104" t="s">
        <v>408</v>
      </c>
      <c r="B209" s="105"/>
      <c r="C209" s="105"/>
      <c r="D209" s="105"/>
      <c r="E209" s="105"/>
      <c r="F209" s="105"/>
      <c r="G209" s="106"/>
    </row>
    <row r="210" spans="1:7">
      <c r="A210" s="107" t="s">
        <v>545</v>
      </c>
      <c r="B210" s="108" t="s">
        <v>675</v>
      </c>
      <c r="C210" s="108" t="s">
        <v>676</v>
      </c>
      <c r="D210" s="109" t="s">
        <v>548</v>
      </c>
      <c r="E210" s="110">
        <v>4</v>
      </c>
      <c r="F210" s="111">
        <v>7000</v>
      </c>
      <c r="G210" s="112">
        <v>515</v>
      </c>
    </row>
    <row r="211" spans="1:7">
      <c r="A211" s="107" t="s">
        <v>545</v>
      </c>
      <c r="B211" s="108" t="s">
        <v>677</v>
      </c>
      <c r="C211" s="108" t="s">
        <v>678</v>
      </c>
      <c r="D211" s="109" t="s">
        <v>679</v>
      </c>
      <c r="E211" s="110">
        <v>1</v>
      </c>
      <c r="F211" s="111">
        <v>600000</v>
      </c>
      <c r="G211" s="112">
        <v>886</v>
      </c>
    </row>
    <row r="212" spans="1:7">
      <c r="A212" s="107" t="s">
        <v>545</v>
      </c>
      <c r="B212" s="108" t="s">
        <v>680</v>
      </c>
      <c r="C212" s="108" t="s">
        <v>681</v>
      </c>
      <c r="D212" s="109" t="s">
        <v>670</v>
      </c>
      <c r="E212" s="110">
        <v>5</v>
      </c>
      <c r="F212" s="111">
        <v>500000</v>
      </c>
      <c r="G212" s="112">
        <v>123</v>
      </c>
    </row>
    <row r="213" spans="1:7">
      <c r="A213" s="107" t="s">
        <v>545</v>
      </c>
      <c r="B213" s="108" t="s">
        <v>615</v>
      </c>
      <c r="C213" s="108" t="s">
        <v>682</v>
      </c>
      <c r="D213" s="109" t="s">
        <v>674</v>
      </c>
      <c r="E213" s="110">
        <v>3</v>
      </c>
      <c r="F213" s="111">
        <v>5000</v>
      </c>
      <c r="G213" s="112">
        <v>38</v>
      </c>
    </row>
    <row r="214" spans="1:7">
      <c r="A214" s="107" t="s">
        <v>545</v>
      </c>
      <c r="B214" s="108" t="s">
        <v>658</v>
      </c>
      <c r="C214" s="108" t="s">
        <v>683</v>
      </c>
      <c r="D214" s="109" t="s">
        <v>673</v>
      </c>
      <c r="E214" s="110">
        <v>3</v>
      </c>
      <c r="F214" s="111">
        <v>5000</v>
      </c>
      <c r="G214" s="112">
        <v>66</v>
      </c>
    </row>
    <row r="215" spans="1:7">
      <c r="A215" s="104" t="s">
        <v>684</v>
      </c>
      <c r="B215" s="105"/>
      <c r="C215" s="105"/>
      <c r="D215" s="105"/>
      <c r="E215" s="105"/>
      <c r="F215" s="105"/>
      <c r="G215" s="106"/>
    </row>
    <row r="216" spans="1:7">
      <c r="A216" s="107" t="s">
        <v>545</v>
      </c>
      <c r="B216" s="108" t="s">
        <v>685</v>
      </c>
      <c r="C216" s="108" t="s">
        <v>686</v>
      </c>
      <c r="D216" s="109" t="s">
        <v>548</v>
      </c>
      <c r="E216" s="110">
        <v>12</v>
      </c>
      <c r="F216" s="111">
        <v>20000</v>
      </c>
      <c r="G216" s="112">
        <v>937</v>
      </c>
    </row>
    <row r="217" spans="1:7">
      <c r="A217" s="107" t="s">
        <v>545</v>
      </c>
      <c r="B217" s="108" t="s">
        <v>687</v>
      </c>
      <c r="C217" s="108" t="s">
        <v>688</v>
      </c>
      <c r="D217" s="109" t="s">
        <v>575</v>
      </c>
      <c r="E217" s="110">
        <v>20</v>
      </c>
      <c r="F217" s="111">
        <v>12000</v>
      </c>
      <c r="G217" s="112">
        <v>1611</v>
      </c>
    </row>
    <row r="218" spans="1:7">
      <c r="A218" s="107" t="s">
        <v>545</v>
      </c>
      <c r="B218" s="108" t="s">
        <v>689</v>
      </c>
      <c r="C218" s="108" t="s">
        <v>690</v>
      </c>
      <c r="D218" s="109" t="s">
        <v>578</v>
      </c>
      <c r="E218" s="110">
        <v>20</v>
      </c>
      <c r="F218" s="111">
        <v>12000</v>
      </c>
      <c r="G218" s="112">
        <v>1611</v>
      </c>
    </row>
    <row r="219" spans="1:7">
      <c r="A219" s="107" t="s">
        <v>545</v>
      </c>
      <c r="B219" s="108" t="s">
        <v>691</v>
      </c>
      <c r="C219" s="108" t="s">
        <v>692</v>
      </c>
      <c r="D219" s="109" t="s">
        <v>581</v>
      </c>
      <c r="E219" s="110">
        <v>20</v>
      </c>
      <c r="F219" s="111">
        <v>12000</v>
      </c>
      <c r="G219" s="112">
        <v>1611</v>
      </c>
    </row>
    <row r="220" spans="1:7">
      <c r="A220" s="107" t="s">
        <v>545</v>
      </c>
      <c r="B220" s="108" t="s">
        <v>693</v>
      </c>
      <c r="C220" s="108" t="s">
        <v>694</v>
      </c>
      <c r="D220" s="109" t="s">
        <v>695</v>
      </c>
      <c r="E220" s="110">
        <v>1</v>
      </c>
      <c r="F220" s="111">
        <v>200000</v>
      </c>
      <c r="G220" s="112">
        <v>142</v>
      </c>
    </row>
    <row r="221" spans="1:7">
      <c r="A221" s="107" t="s">
        <v>545</v>
      </c>
      <c r="B221" s="108" t="s">
        <v>696</v>
      </c>
      <c r="C221" s="108" t="s">
        <v>697</v>
      </c>
      <c r="D221" s="109" t="s">
        <v>698</v>
      </c>
      <c r="E221" s="110">
        <v>1</v>
      </c>
      <c r="F221" s="111">
        <v>200000</v>
      </c>
      <c r="G221" s="112">
        <v>428</v>
      </c>
    </row>
    <row r="222" spans="1:7">
      <c r="A222" s="107" t="s">
        <v>545</v>
      </c>
      <c r="B222" s="108" t="s">
        <v>699</v>
      </c>
      <c r="C222" s="108" t="s">
        <v>700</v>
      </c>
      <c r="D222" s="109" t="s">
        <v>701</v>
      </c>
      <c r="E222" s="110">
        <v>1</v>
      </c>
      <c r="F222" s="111">
        <v>600000</v>
      </c>
      <c r="G222" s="112">
        <v>1293</v>
      </c>
    </row>
    <row r="223" spans="1:7">
      <c r="A223" s="107" t="s">
        <v>545</v>
      </c>
      <c r="B223" s="108" t="s">
        <v>702</v>
      </c>
      <c r="C223" s="108" t="s">
        <v>703</v>
      </c>
      <c r="D223" s="109" t="s">
        <v>704</v>
      </c>
      <c r="E223" s="110">
        <v>1</v>
      </c>
      <c r="F223" s="111">
        <v>600000</v>
      </c>
      <c r="G223" s="112">
        <v>312</v>
      </c>
    </row>
    <row r="224" spans="1:7">
      <c r="A224" s="107" t="s">
        <v>545</v>
      </c>
      <c r="B224" s="108" t="s">
        <v>615</v>
      </c>
      <c r="C224" s="108" t="s">
        <v>616</v>
      </c>
      <c r="D224" s="109" t="s">
        <v>674</v>
      </c>
      <c r="E224" s="110">
        <v>3</v>
      </c>
      <c r="F224" s="111">
        <v>5000</v>
      </c>
      <c r="G224" s="112">
        <v>38</v>
      </c>
    </row>
    <row r="225" spans="1:7">
      <c r="A225" s="107" t="s">
        <v>545</v>
      </c>
      <c r="B225" s="108" t="s">
        <v>658</v>
      </c>
      <c r="C225" s="108" t="s">
        <v>672</v>
      </c>
      <c r="D225" s="109" t="s">
        <v>673</v>
      </c>
      <c r="E225" s="110">
        <v>3</v>
      </c>
      <c r="F225" s="111">
        <v>5000</v>
      </c>
      <c r="G225" s="112">
        <v>66</v>
      </c>
    </row>
    <row r="226" spans="1:7">
      <c r="A226" s="107" t="s">
        <v>545</v>
      </c>
      <c r="B226" s="108" t="s">
        <v>668</v>
      </c>
      <c r="C226" s="108" t="s">
        <v>669</v>
      </c>
      <c r="D226" s="109" t="s">
        <v>705</v>
      </c>
      <c r="E226" s="110">
        <v>9</v>
      </c>
      <c r="F226" s="111">
        <v>40000</v>
      </c>
      <c r="G226" s="112">
        <v>142</v>
      </c>
    </row>
    <row r="227" spans="1:7">
      <c r="A227" s="104" t="s">
        <v>830</v>
      </c>
      <c r="B227" s="105"/>
      <c r="C227" s="105"/>
      <c r="D227" s="105"/>
      <c r="E227" s="105"/>
      <c r="F227" s="105"/>
      <c r="G227" s="106"/>
    </row>
    <row r="228" spans="1:7">
      <c r="A228" s="107" t="s">
        <v>545</v>
      </c>
      <c r="B228" s="108" t="s">
        <v>831</v>
      </c>
      <c r="C228" s="108" t="s">
        <v>832</v>
      </c>
      <c r="D228" s="109" t="s">
        <v>548</v>
      </c>
      <c r="E228" s="110">
        <v>12</v>
      </c>
      <c r="F228" s="111">
        <v>25000</v>
      </c>
      <c r="G228" s="112">
        <v>1171.5487875000001</v>
      </c>
    </row>
    <row r="229" spans="1:7">
      <c r="A229" s="107" t="s">
        <v>545</v>
      </c>
      <c r="B229" s="108" t="s">
        <v>833</v>
      </c>
      <c r="C229" s="108" t="s">
        <v>834</v>
      </c>
      <c r="D229" s="109" t="s">
        <v>581</v>
      </c>
      <c r="E229" s="110">
        <v>20</v>
      </c>
      <c r="F229" s="111">
        <v>12000</v>
      </c>
      <c r="G229" s="112">
        <v>1611.3415500000001</v>
      </c>
    </row>
    <row r="230" spans="1:7">
      <c r="A230" s="107" t="s">
        <v>545</v>
      </c>
      <c r="B230" s="108" t="s">
        <v>835</v>
      </c>
      <c r="C230" s="108" t="s">
        <v>836</v>
      </c>
      <c r="D230" s="109" t="s">
        <v>578</v>
      </c>
      <c r="E230" s="110">
        <v>20</v>
      </c>
      <c r="F230" s="111">
        <v>12000</v>
      </c>
      <c r="G230" s="112">
        <v>1611.3415500000001</v>
      </c>
    </row>
    <row r="231" spans="1:7">
      <c r="A231" s="107" t="s">
        <v>545</v>
      </c>
      <c r="B231" s="108" t="s">
        <v>837</v>
      </c>
      <c r="C231" s="108" t="s">
        <v>838</v>
      </c>
      <c r="D231" s="109" t="s">
        <v>575</v>
      </c>
      <c r="E231" s="110">
        <v>20</v>
      </c>
      <c r="F231" s="111">
        <v>12000</v>
      </c>
      <c r="G231" s="112">
        <v>1611.3415500000001</v>
      </c>
    </row>
    <row r="232" spans="1:7">
      <c r="A232" s="107" t="s">
        <v>545</v>
      </c>
      <c r="B232" s="108" t="s">
        <v>693</v>
      </c>
      <c r="C232" s="108" t="s">
        <v>694</v>
      </c>
      <c r="D232" s="109" t="s">
        <v>695</v>
      </c>
      <c r="E232" s="110">
        <v>1</v>
      </c>
      <c r="F232" s="111">
        <v>200000</v>
      </c>
      <c r="G232" s="112">
        <v>142.90185000000002</v>
      </c>
    </row>
    <row r="233" spans="1:7">
      <c r="A233" s="107" t="s">
        <v>545</v>
      </c>
      <c r="B233" s="108" t="s">
        <v>696</v>
      </c>
      <c r="C233" s="108" t="s">
        <v>697</v>
      </c>
      <c r="D233" s="109" t="s">
        <v>698</v>
      </c>
      <c r="E233" s="110">
        <v>1</v>
      </c>
      <c r="F233" s="111">
        <v>200000</v>
      </c>
      <c r="G233" s="112">
        <v>428.70555000000007</v>
      </c>
    </row>
    <row r="234" spans="1:7">
      <c r="A234" s="107" t="s">
        <v>545</v>
      </c>
      <c r="B234" s="108" t="s">
        <v>699</v>
      </c>
      <c r="C234" s="108" t="s">
        <v>700</v>
      </c>
      <c r="D234" s="109" t="s">
        <v>701</v>
      </c>
      <c r="E234" s="110">
        <v>1</v>
      </c>
      <c r="F234" s="111">
        <v>600000</v>
      </c>
      <c r="G234" s="112">
        <v>1293.4958058750001</v>
      </c>
    </row>
    <row r="235" spans="1:7">
      <c r="A235" s="107" t="s">
        <v>545</v>
      </c>
      <c r="B235" s="108" t="s">
        <v>702</v>
      </c>
      <c r="C235" s="108" t="s">
        <v>703</v>
      </c>
      <c r="D235" s="109" t="s">
        <v>704</v>
      </c>
      <c r="E235" s="110">
        <v>1</v>
      </c>
      <c r="F235" s="111">
        <v>600000</v>
      </c>
      <c r="G235" s="112">
        <v>312.06807450000002</v>
      </c>
    </row>
    <row r="236" spans="1:7">
      <c r="A236" s="107" t="s">
        <v>545</v>
      </c>
      <c r="B236" s="108" t="s">
        <v>615</v>
      </c>
      <c r="C236" s="108" t="s">
        <v>616</v>
      </c>
      <c r="D236" s="109" t="s">
        <v>674</v>
      </c>
      <c r="E236" s="110">
        <v>3</v>
      </c>
      <c r="F236" s="111">
        <v>5000</v>
      </c>
      <c r="G236" s="112">
        <v>38.189287500000006</v>
      </c>
    </row>
    <row r="237" spans="1:7">
      <c r="A237" s="107" t="s">
        <v>545</v>
      </c>
      <c r="B237" s="108" t="s">
        <v>658</v>
      </c>
      <c r="C237" s="108" t="s">
        <v>672</v>
      </c>
      <c r="D237" s="109" t="s">
        <v>673</v>
      </c>
      <c r="E237" s="110">
        <v>3</v>
      </c>
      <c r="F237" s="111">
        <v>5000</v>
      </c>
      <c r="G237" s="112">
        <v>66</v>
      </c>
    </row>
    <row r="238" spans="1:7">
      <c r="A238" s="107" t="s">
        <v>545</v>
      </c>
      <c r="B238" s="108" t="s">
        <v>825</v>
      </c>
      <c r="C238" s="108" t="s">
        <v>826</v>
      </c>
      <c r="D238" s="109" t="s">
        <v>839</v>
      </c>
      <c r="E238" s="110">
        <v>5</v>
      </c>
      <c r="F238" s="111">
        <v>5000</v>
      </c>
      <c r="G238" s="112">
        <v>152.75715000000002</v>
      </c>
    </row>
    <row r="239" spans="1:7">
      <c r="A239" s="107" t="s">
        <v>545</v>
      </c>
      <c r="B239" s="108" t="s">
        <v>668</v>
      </c>
      <c r="C239" s="108" t="s">
        <v>669</v>
      </c>
      <c r="D239" s="109" t="s">
        <v>705</v>
      </c>
      <c r="E239" s="110">
        <v>9</v>
      </c>
      <c r="F239" s="111">
        <v>40000</v>
      </c>
      <c r="G239" s="112">
        <v>142</v>
      </c>
    </row>
    <row r="240" spans="1:7">
      <c r="A240" s="104" t="s">
        <v>706</v>
      </c>
      <c r="B240" s="105"/>
      <c r="C240" s="105"/>
      <c r="D240" s="105"/>
      <c r="E240" s="105"/>
      <c r="F240" s="105"/>
      <c r="G240" s="106"/>
    </row>
    <row r="241" spans="1:7">
      <c r="A241" s="107" t="s">
        <v>545</v>
      </c>
      <c r="B241" s="108" t="s">
        <v>707</v>
      </c>
      <c r="C241" s="108" t="s">
        <v>708</v>
      </c>
      <c r="D241" s="109" t="s">
        <v>548</v>
      </c>
      <c r="E241" s="110">
        <v>12</v>
      </c>
      <c r="F241" s="111">
        <v>25000</v>
      </c>
      <c r="G241" s="112">
        <v>1034</v>
      </c>
    </row>
    <row r="242" spans="1:7">
      <c r="A242" s="107" t="s">
        <v>545</v>
      </c>
      <c r="B242" s="108" t="s">
        <v>709</v>
      </c>
      <c r="C242" s="108" t="s">
        <v>710</v>
      </c>
      <c r="D242" s="109" t="s">
        <v>575</v>
      </c>
      <c r="E242" s="110">
        <v>20</v>
      </c>
      <c r="F242" s="111">
        <v>15000</v>
      </c>
      <c r="G242" s="112">
        <v>1777</v>
      </c>
    </row>
    <row r="243" spans="1:7">
      <c r="A243" s="107" t="s">
        <v>545</v>
      </c>
      <c r="B243" s="108" t="s">
        <v>711</v>
      </c>
      <c r="C243" s="108" t="s">
        <v>712</v>
      </c>
      <c r="D243" s="109" t="s">
        <v>578</v>
      </c>
      <c r="E243" s="110">
        <v>20</v>
      </c>
      <c r="F243" s="111">
        <v>15000</v>
      </c>
      <c r="G243" s="112">
        <v>1777</v>
      </c>
    </row>
    <row r="244" spans="1:7">
      <c r="A244" s="107" t="s">
        <v>545</v>
      </c>
      <c r="B244" s="108" t="s">
        <v>713</v>
      </c>
      <c r="C244" s="108" t="s">
        <v>714</v>
      </c>
      <c r="D244" s="109" t="s">
        <v>581</v>
      </c>
      <c r="E244" s="110">
        <v>20</v>
      </c>
      <c r="F244" s="111">
        <v>15000</v>
      </c>
      <c r="G244" s="112">
        <v>1777</v>
      </c>
    </row>
    <row r="245" spans="1:7">
      <c r="A245" s="107" t="s">
        <v>545</v>
      </c>
      <c r="B245" s="108" t="s">
        <v>693</v>
      </c>
      <c r="C245" s="108" t="s">
        <v>694</v>
      </c>
      <c r="D245" s="109" t="s">
        <v>695</v>
      </c>
      <c r="E245" s="110">
        <v>1</v>
      </c>
      <c r="F245" s="111">
        <v>200000</v>
      </c>
      <c r="G245" s="112">
        <v>142</v>
      </c>
    </row>
    <row r="246" spans="1:7">
      <c r="A246" s="107" t="s">
        <v>545</v>
      </c>
      <c r="B246" s="108" t="s">
        <v>696</v>
      </c>
      <c r="C246" s="108" t="s">
        <v>697</v>
      </c>
      <c r="D246" s="109" t="s">
        <v>698</v>
      </c>
      <c r="E246" s="110">
        <v>1</v>
      </c>
      <c r="F246" s="111">
        <v>200000</v>
      </c>
      <c r="G246" s="112">
        <v>428</v>
      </c>
    </row>
    <row r="247" spans="1:7">
      <c r="A247" s="107" t="s">
        <v>545</v>
      </c>
      <c r="B247" s="108" t="s">
        <v>699</v>
      </c>
      <c r="C247" s="108" t="s">
        <v>700</v>
      </c>
      <c r="D247" s="109" t="s">
        <v>701</v>
      </c>
      <c r="E247" s="110">
        <v>1</v>
      </c>
      <c r="F247" s="111">
        <v>600000</v>
      </c>
      <c r="G247" s="112">
        <v>1293</v>
      </c>
    </row>
    <row r="248" spans="1:7">
      <c r="A248" s="107" t="s">
        <v>545</v>
      </c>
      <c r="B248" s="108" t="s">
        <v>702</v>
      </c>
      <c r="C248" s="108" t="s">
        <v>703</v>
      </c>
      <c r="D248" s="109" t="s">
        <v>704</v>
      </c>
      <c r="E248" s="110">
        <v>1</v>
      </c>
      <c r="F248" s="111">
        <v>600000</v>
      </c>
      <c r="G248" s="112">
        <v>312</v>
      </c>
    </row>
    <row r="249" spans="1:7">
      <c r="A249" s="107" t="s">
        <v>545</v>
      </c>
      <c r="B249" s="108" t="s">
        <v>615</v>
      </c>
      <c r="C249" s="108" t="s">
        <v>616</v>
      </c>
      <c r="D249" s="109" t="s">
        <v>674</v>
      </c>
      <c r="E249" s="110">
        <v>3</v>
      </c>
      <c r="F249" s="111">
        <v>5000</v>
      </c>
      <c r="G249" s="112">
        <v>38</v>
      </c>
    </row>
    <row r="250" spans="1:7">
      <c r="A250" s="107" t="s">
        <v>545</v>
      </c>
      <c r="B250" s="108" t="s">
        <v>658</v>
      </c>
      <c r="C250" s="108" t="s">
        <v>672</v>
      </c>
      <c r="D250" s="109" t="s">
        <v>673</v>
      </c>
      <c r="E250" s="110">
        <v>3</v>
      </c>
      <c r="F250" s="111">
        <v>5000</v>
      </c>
      <c r="G250" s="112">
        <v>66</v>
      </c>
    </row>
    <row r="251" spans="1:7">
      <c r="A251" s="107" t="s">
        <v>545</v>
      </c>
      <c r="B251" s="108" t="s">
        <v>668</v>
      </c>
      <c r="C251" s="108" t="s">
        <v>669</v>
      </c>
      <c r="D251" s="109" t="s">
        <v>705</v>
      </c>
      <c r="E251" s="110">
        <v>9</v>
      </c>
      <c r="F251" s="111">
        <v>40000</v>
      </c>
      <c r="G251" s="112">
        <v>142</v>
      </c>
    </row>
    <row r="252" spans="1:7">
      <c r="A252" s="104" t="s">
        <v>840</v>
      </c>
      <c r="B252" s="105"/>
      <c r="C252" s="105"/>
      <c r="D252" s="105"/>
      <c r="E252" s="105"/>
      <c r="F252" s="105"/>
      <c r="G252" s="106"/>
    </row>
    <row r="253" spans="1:7">
      <c r="A253" s="107" t="s">
        <v>545</v>
      </c>
      <c r="B253" s="108" t="s">
        <v>841</v>
      </c>
      <c r="C253" s="108" t="s">
        <v>845</v>
      </c>
      <c r="D253" s="109" t="s">
        <v>548</v>
      </c>
      <c r="E253" s="110">
        <v>12</v>
      </c>
      <c r="F253" s="111">
        <v>25000</v>
      </c>
      <c r="G253" s="112">
        <v>1034</v>
      </c>
    </row>
    <row r="254" spans="1:7">
      <c r="A254" s="107" t="s">
        <v>545</v>
      </c>
      <c r="B254" s="108" t="s">
        <v>842</v>
      </c>
      <c r="C254" s="108" t="s">
        <v>846</v>
      </c>
      <c r="D254" s="109" t="s">
        <v>581</v>
      </c>
      <c r="E254" s="110">
        <v>20</v>
      </c>
      <c r="F254" s="111">
        <v>12000</v>
      </c>
      <c r="G254" s="112">
        <v>1777</v>
      </c>
    </row>
    <row r="255" spans="1:7">
      <c r="A255" s="107" t="s">
        <v>545</v>
      </c>
      <c r="B255" s="108" t="s">
        <v>843</v>
      </c>
      <c r="C255" s="108" t="s">
        <v>847</v>
      </c>
      <c r="D255" s="109" t="s">
        <v>578</v>
      </c>
      <c r="E255" s="110">
        <v>20</v>
      </c>
      <c r="F255" s="111">
        <v>12000</v>
      </c>
      <c r="G255" s="112">
        <v>1777</v>
      </c>
    </row>
    <row r="256" spans="1:7">
      <c r="A256" s="107" t="s">
        <v>545</v>
      </c>
      <c r="B256" s="108" t="s">
        <v>844</v>
      </c>
      <c r="C256" s="108" t="s">
        <v>848</v>
      </c>
      <c r="D256" s="109" t="s">
        <v>575</v>
      </c>
      <c r="E256" s="110">
        <v>20</v>
      </c>
      <c r="F256" s="111">
        <v>12000</v>
      </c>
      <c r="G256" s="112">
        <v>1777</v>
      </c>
    </row>
    <row r="257" spans="1:7">
      <c r="A257" s="107" t="s">
        <v>545</v>
      </c>
      <c r="B257" s="108" t="s">
        <v>693</v>
      </c>
      <c r="C257" s="108" t="s">
        <v>694</v>
      </c>
      <c r="D257" s="109" t="s">
        <v>695</v>
      </c>
      <c r="E257" s="110">
        <v>1</v>
      </c>
      <c r="F257" s="111">
        <v>200000</v>
      </c>
      <c r="G257" s="112">
        <v>142</v>
      </c>
    </row>
    <row r="258" spans="1:7">
      <c r="A258" s="107" t="s">
        <v>545</v>
      </c>
      <c r="B258" s="108" t="s">
        <v>696</v>
      </c>
      <c r="C258" s="108" t="s">
        <v>697</v>
      </c>
      <c r="D258" s="109" t="s">
        <v>698</v>
      </c>
      <c r="E258" s="110">
        <v>1</v>
      </c>
      <c r="F258" s="111">
        <v>200000</v>
      </c>
      <c r="G258" s="112">
        <v>428</v>
      </c>
    </row>
    <row r="259" spans="1:7">
      <c r="A259" s="107" t="s">
        <v>545</v>
      </c>
      <c r="B259" s="108" t="s">
        <v>699</v>
      </c>
      <c r="C259" s="108" t="s">
        <v>700</v>
      </c>
      <c r="D259" s="109" t="s">
        <v>701</v>
      </c>
      <c r="E259" s="110">
        <v>1</v>
      </c>
      <c r="F259" s="111">
        <v>600000</v>
      </c>
      <c r="G259" s="112">
        <v>1293</v>
      </c>
    </row>
    <row r="260" spans="1:7">
      <c r="A260" s="107" t="s">
        <v>545</v>
      </c>
      <c r="B260" s="108" t="s">
        <v>702</v>
      </c>
      <c r="C260" s="108" t="s">
        <v>703</v>
      </c>
      <c r="D260" s="109" t="s">
        <v>704</v>
      </c>
      <c r="E260" s="110">
        <v>3</v>
      </c>
      <c r="F260" s="111">
        <v>600000</v>
      </c>
      <c r="G260" s="112">
        <v>312</v>
      </c>
    </row>
    <row r="261" spans="1:7">
      <c r="A261" s="107" t="s">
        <v>545</v>
      </c>
      <c r="B261" s="108" t="s">
        <v>615</v>
      </c>
      <c r="C261" s="108" t="s">
        <v>616</v>
      </c>
      <c r="D261" s="109" t="s">
        <v>674</v>
      </c>
      <c r="E261" s="110">
        <v>3</v>
      </c>
      <c r="F261" s="111">
        <v>5000</v>
      </c>
      <c r="G261" s="112">
        <v>38</v>
      </c>
    </row>
    <row r="262" spans="1:7">
      <c r="A262" s="107" t="s">
        <v>545</v>
      </c>
      <c r="B262" s="108" t="s">
        <v>658</v>
      </c>
      <c r="C262" s="108" t="s">
        <v>672</v>
      </c>
      <c r="D262" s="109" t="s">
        <v>673</v>
      </c>
      <c r="E262" s="110">
        <v>5</v>
      </c>
      <c r="F262" s="111">
        <v>5000</v>
      </c>
      <c r="G262" s="112">
        <v>66</v>
      </c>
    </row>
    <row r="263" spans="1:7">
      <c r="A263" s="107" t="s">
        <v>545</v>
      </c>
      <c r="B263" s="108" t="s">
        <v>825</v>
      </c>
      <c r="C263" s="108" t="s">
        <v>826</v>
      </c>
      <c r="D263" s="109" t="s">
        <v>839</v>
      </c>
      <c r="E263" s="110">
        <v>5</v>
      </c>
      <c r="F263" s="111">
        <v>5000</v>
      </c>
      <c r="G263" s="112">
        <v>155.22097500000001</v>
      </c>
    </row>
    <row r="264" spans="1:7">
      <c r="A264" s="107" t="s">
        <v>545</v>
      </c>
      <c r="B264" s="108" t="s">
        <v>668</v>
      </c>
      <c r="C264" s="108" t="s">
        <v>669</v>
      </c>
      <c r="D264" s="109" t="s">
        <v>705</v>
      </c>
      <c r="E264" s="110">
        <v>9</v>
      </c>
      <c r="F264" s="111">
        <v>40000</v>
      </c>
      <c r="G264" s="112">
        <v>142</v>
      </c>
    </row>
    <row r="265" spans="1:7">
      <c r="A265" s="104" t="s">
        <v>715</v>
      </c>
      <c r="B265" s="105"/>
      <c r="C265" s="105"/>
      <c r="D265" s="105"/>
      <c r="E265" s="105"/>
      <c r="F265" s="105"/>
      <c r="G265" s="106"/>
    </row>
    <row r="266" spans="1:7">
      <c r="A266" s="107" t="s">
        <v>545</v>
      </c>
      <c r="B266" s="108" t="s">
        <v>716</v>
      </c>
      <c r="C266" s="108" t="s">
        <v>717</v>
      </c>
      <c r="D266" s="109" t="s">
        <v>548</v>
      </c>
      <c r="E266" s="110">
        <v>12</v>
      </c>
      <c r="F266" s="111">
        <v>25000</v>
      </c>
      <c r="G266" s="112">
        <v>814</v>
      </c>
    </row>
    <row r="267" spans="1:7">
      <c r="A267" s="107" t="s">
        <v>545</v>
      </c>
      <c r="B267" s="108" t="s">
        <v>718</v>
      </c>
      <c r="C267" s="108" t="s">
        <v>719</v>
      </c>
      <c r="D267" s="109" t="s">
        <v>575</v>
      </c>
      <c r="E267" s="110">
        <v>20</v>
      </c>
      <c r="F267" s="111">
        <v>15000</v>
      </c>
      <c r="G267" s="112">
        <v>1687</v>
      </c>
    </row>
    <row r="268" spans="1:7">
      <c r="A268" s="107" t="s">
        <v>545</v>
      </c>
      <c r="B268" s="108" t="s">
        <v>720</v>
      </c>
      <c r="C268" s="108" t="s">
        <v>721</v>
      </c>
      <c r="D268" s="109" t="s">
        <v>578</v>
      </c>
      <c r="E268" s="110">
        <v>20</v>
      </c>
      <c r="F268" s="111">
        <v>15000</v>
      </c>
      <c r="G268" s="112">
        <v>1687</v>
      </c>
    </row>
    <row r="269" spans="1:7">
      <c r="A269" s="107" t="s">
        <v>545</v>
      </c>
      <c r="B269" s="108" t="s">
        <v>722</v>
      </c>
      <c r="C269" s="108" t="s">
        <v>723</v>
      </c>
      <c r="D269" s="109" t="s">
        <v>581</v>
      </c>
      <c r="E269" s="110">
        <v>20</v>
      </c>
      <c r="F269" s="111">
        <v>15000</v>
      </c>
      <c r="G269" s="112">
        <v>1687</v>
      </c>
    </row>
    <row r="270" spans="1:7">
      <c r="A270" s="107" t="s">
        <v>545</v>
      </c>
      <c r="B270" s="108" t="s">
        <v>724</v>
      </c>
      <c r="C270" s="108" t="s">
        <v>725</v>
      </c>
      <c r="D270" s="109" t="s">
        <v>667</v>
      </c>
      <c r="E270" s="110">
        <v>1</v>
      </c>
      <c r="F270" s="111">
        <v>600000</v>
      </c>
      <c r="G270" s="112">
        <v>1724</v>
      </c>
    </row>
    <row r="271" spans="1:7">
      <c r="A271" s="107" t="s">
        <v>545</v>
      </c>
      <c r="B271" s="108" t="s">
        <v>726</v>
      </c>
      <c r="C271" s="108" t="s">
        <v>727</v>
      </c>
      <c r="D271" s="109" t="s">
        <v>728</v>
      </c>
      <c r="E271" s="110">
        <v>1</v>
      </c>
      <c r="F271" s="111">
        <v>600000</v>
      </c>
      <c r="G271" s="112">
        <v>1833</v>
      </c>
    </row>
    <row r="272" spans="1:7">
      <c r="A272" s="107" t="s">
        <v>545</v>
      </c>
      <c r="B272" s="108" t="s">
        <v>668</v>
      </c>
      <c r="C272" s="108" t="s">
        <v>729</v>
      </c>
      <c r="D272" s="109" t="s">
        <v>730</v>
      </c>
      <c r="E272" s="110">
        <v>9</v>
      </c>
      <c r="F272" s="111">
        <v>40000</v>
      </c>
      <c r="G272" s="112">
        <v>142</v>
      </c>
    </row>
    <row r="273" spans="1:7">
      <c r="A273" s="107" t="s">
        <v>545</v>
      </c>
      <c r="B273" s="108" t="s">
        <v>615</v>
      </c>
      <c r="C273" s="108" t="s">
        <v>616</v>
      </c>
      <c r="D273" s="109" t="s">
        <v>674</v>
      </c>
      <c r="E273" s="110">
        <v>3</v>
      </c>
      <c r="F273" s="111">
        <v>5000</v>
      </c>
      <c r="G273" s="112">
        <v>38</v>
      </c>
    </row>
    <row r="274" spans="1:7">
      <c r="A274" s="107" t="s">
        <v>545</v>
      </c>
      <c r="B274" s="108" t="s">
        <v>658</v>
      </c>
      <c r="C274" s="108" t="s">
        <v>672</v>
      </c>
      <c r="D274" s="109" t="s">
        <v>673</v>
      </c>
      <c r="E274" s="110">
        <v>3</v>
      </c>
      <c r="F274" s="111">
        <v>5000</v>
      </c>
      <c r="G274" s="112">
        <v>66</v>
      </c>
    </row>
    <row r="275" spans="1:7">
      <c r="A275" s="104" t="s">
        <v>731</v>
      </c>
      <c r="B275" s="105"/>
      <c r="C275" s="105"/>
      <c r="D275" s="105"/>
      <c r="E275" s="105"/>
      <c r="F275" s="105"/>
      <c r="G275" s="106"/>
    </row>
    <row r="276" spans="1:7">
      <c r="A276" s="107" t="s">
        <v>545</v>
      </c>
      <c r="B276" s="108" t="s">
        <v>716</v>
      </c>
      <c r="C276" s="108" t="s">
        <v>717</v>
      </c>
      <c r="D276" s="109" t="s">
        <v>548</v>
      </c>
      <c r="E276" s="110">
        <v>12</v>
      </c>
      <c r="F276" s="111">
        <v>25000</v>
      </c>
      <c r="G276" s="112">
        <v>814</v>
      </c>
    </row>
    <row r="277" spans="1:7">
      <c r="A277" s="107" t="s">
        <v>545</v>
      </c>
      <c r="B277" s="108" t="s">
        <v>718</v>
      </c>
      <c r="C277" s="108" t="s">
        <v>719</v>
      </c>
      <c r="D277" s="109" t="s">
        <v>575</v>
      </c>
      <c r="E277" s="110">
        <v>20</v>
      </c>
      <c r="F277" s="111">
        <v>15000</v>
      </c>
      <c r="G277" s="112">
        <v>1687</v>
      </c>
    </row>
    <row r="278" spans="1:7">
      <c r="A278" s="107" t="s">
        <v>545</v>
      </c>
      <c r="B278" s="108" t="s">
        <v>720</v>
      </c>
      <c r="C278" s="108" t="s">
        <v>721</v>
      </c>
      <c r="D278" s="109" t="s">
        <v>578</v>
      </c>
      <c r="E278" s="110">
        <v>20</v>
      </c>
      <c r="F278" s="111">
        <v>15000</v>
      </c>
      <c r="G278" s="112">
        <v>1687</v>
      </c>
    </row>
    <row r="279" spans="1:7">
      <c r="A279" s="107" t="s">
        <v>545</v>
      </c>
      <c r="B279" s="108" t="s">
        <v>722</v>
      </c>
      <c r="C279" s="108" t="s">
        <v>723</v>
      </c>
      <c r="D279" s="109" t="s">
        <v>581</v>
      </c>
      <c r="E279" s="110">
        <v>20</v>
      </c>
      <c r="F279" s="111">
        <v>15000</v>
      </c>
      <c r="G279" s="112">
        <v>1687</v>
      </c>
    </row>
    <row r="280" spans="1:7">
      <c r="A280" s="107" t="s">
        <v>545</v>
      </c>
      <c r="B280" s="108" t="s">
        <v>724</v>
      </c>
      <c r="C280" s="108" t="s">
        <v>725</v>
      </c>
      <c r="D280" s="109" t="s">
        <v>667</v>
      </c>
      <c r="E280" s="110">
        <v>1</v>
      </c>
      <c r="F280" s="111">
        <v>600000</v>
      </c>
      <c r="G280" s="112">
        <v>1724</v>
      </c>
    </row>
    <row r="281" spans="1:7">
      <c r="A281" s="107" t="s">
        <v>545</v>
      </c>
      <c r="B281" s="108" t="s">
        <v>726</v>
      </c>
      <c r="C281" s="108" t="s">
        <v>727</v>
      </c>
      <c r="D281" s="109" t="s">
        <v>728</v>
      </c>
      <c r="E281" s="110">
        <v>1</v>
      </c>
      <c r="F281" s="111">
        <v>600000</v>
      </c>
      <c r="G281" s="112">
        <v>1833</v>
      </c>
    </row>
    <row r="282" spans="1:7">
      <c r="A282" s="107" t="s">
        <v>545</v>
      </c>
      <c r="B282" s="108" t="s">
        <v>668</v>
      </c>
      <c r="C282" s="108" t="s">
        <v>729</v>
      </c>
      <c r="D282" s="109" t="s">
        <v>730</v>
      </c>
      <c r="E282" s="110">
        <v>9</v>
      </c>
      <c r="F282" s="111">
        <v>40000</v>
      </c>
      <c r="G282" s="112">
        <v>142</v>
      </c>
    </row>
    <row r="283" spans="1:7">
      <c r="A283" s="107" t="s">
        <v>545</v>
      </c>
      <c r="B283" s="108" t="s">
        <v>615</v>
      </c>
      <c r="C283" s="108" t="s">
        <v>616</v>
      </c>
      <c r="D283" s="109" t="s">
        <v>674</v>
      </c>
      <c r="E283" s="110">
        <v>3</v>
      </c>
      <c r="F283" s="111">
        <v>5000</v>
      </c>
      <c r="G283" s="112">
        <v>38</v>
      </c>
    </row>
    <row r="284" spans="1:7">
      <c r="A284" s="107" t="s">
        <v>545</v>
      </c>
      <c r="B284" s="108" t="s">
        <v>658</v>
      </c>
      <c r="C284" s="108" t="s">
        <v>672</v>
      </c>
      <c r="D284" s="109" t="s">
        <v>673</v>
      </c>
      <c r="E284" s="110">
        <v>3</v>
      </c>
      <c r="F284" s="111">
        <v>5000</v>
      </c>
      <c r="G284" s="112">
        <v>66</v>
      </c>
    </row>
    <row r="285" spans="1:7">
      <c r="A285" s="104" t="s">
        <v>732</v>
      </c>
      <c r="B285" s="105"/>
      <c r="C285" s="105"/>
      <c r="D285" s="105"/>
      <c r="E285" s="105"/>
      <c r="F285" s="105"/>
      <c r="G285" s="106"/>
    </row>
    <row r="286" spans="1:7">
      <c r="A286" s="107" t="s">
        <v>545</v>
      </c>
      <c r="B286" s="108" t="s">
        <v>733</v>
      </c>
      <c r="C286" s="108" t="s">
        <v>734</v>
      </c>
      <c r="D286" s="109" t="s">
        <v>548</v>
      </c>
      <c r="E286" s="110">
        <v>12</v>
      </c>
      <c r="F286" s="111">
        <v>30000</v>
      </c>
      <c r="G286" s="112">
        <v>868</v>
      </c>
    </row>
    <row r="287" spans="1:7">
      <c r="A287" s="107" t="s">
        <v>545</v>
      </c>
      <c r="B287" s="108" t="s">
        <v>735</v>
      </c>
      <c r="C287" s="108" t="s">
        <v>736</v>
      </c>
      <c r="D287" s="109" t="s">
        <v>575</v>
      </c>
      <c r="E287" s="110">
        <v>20</v>
      </c>
      <c r="F287" s="111">
        <v>20000</v>
      </c>
      <c r="G287" s="112">
        <v>1841</v>
      </c>
    </row>
    <row r="288" spans="1:7">
      <c r="A288" s="107" t="s">
        <v>545</v>
      </c>
      <c r="B288" s="108" t="s">
        <v>737</v>
      </c>
      <c r="C288" s="108" t="s">
        <v>738</v>
      </c>
      <c r="D288" s="109" t="s">
        <v>578</v>
      </c>
      <c r="E288" s="110">
        <v>20</v>
      </c>
      <c r="F288" s="111">
        <v>20000</v>
      </c>
      <c r="G288" s="112">
        <v>1841</v>
      </c>
    </row>
    <row r="289" spans="1:7">
      <c r="A289" s="107" t="s">
        <v>545</v>
      </c>
      <c r="B289" s="108" t="s">
        <v>739</v>
      </c>
      <c r="C289" s="108" t="s">
        <v>740</v>
      </c>
      <c r="D289" s="109" t="s">
        <v>581</v>
      </c>
      <c r="E289" s="110">
        <v>20</v>
      </c>
      <c r="F289" s="111">
        <v>20000</v>
      </c>
      <c r="G289" s="112">
        <v>1841</v>
      </c>
    </row>
    <row r="290" spans="1:7">
      <c r="A290" s="107" t="s">
        <v>545</v>
      </c>
      <c r="B290" s="108" t="s">
        <v>724</v>
      </c>
      <c r="C290" s="108" t="s">
        <v>725</v>
      </c>
      <c r="D290" s="109" t="s">
        <v>667</v>
      </c>
      <c r="E290" s="110">
        <v>1</v>
      </c>
      <c r="F290" s="111">
        <v>600000</v>
      </c>
      <c r="G290" s="112">
        <v>1724</v>
      </c>
    </row>
    <row r="291" spans="1:7">
      <c r="A291" s="107" t="s">
        <v>545</v>
      </c>
      <c r="B291" s="108" t="s">
        <v>726</v>
      </c>
      <c r="C291" s="108" t="s">
        <v>727</v>
      </c>
      <c r="D291" s="109" t="s">
        <v>728</v>
      </c>
      <c r="E291" s="110">
        <v>1</v>
      </c>
      <c r="F291" s="111">
        <v>600000</v>
      </c>
      <c r="G291" s="112">
        <v>1833</v>
      </c>
    </row>
    <row r="292" spans="1:7">
      <c r="A292" s="107" t="s">
        <v>545</v>
      </c>
      <c r="B292" s="108" t="s">
        <v>668</v>
      </c>
      <c r="C292" s="108" t="s">
        <v>729</v>
      </c>
      <c r="D292" s="109" t="s">
        <v>730</v>
      </c>
      <c r="E292" s="110">
        <v>9</v>
      </c>
      <c r="F292" s="111">
        <v>40000</v>
      </c>
      <c r="G292" s="112">
        <v>142</v>
      </c>
    </row>
    <row r="293" spans="1:7">
      <c r="A293" s="107" t="s">
        <v>545</v>
      </c>
      <c r="B293" s="108" t="s">
        <v>615</v>
      </c>
      <c r="C293" s="108" t="s">
        <v>616</v>
      </c>
      <c r="D293" s="109" t="s">
        <v>674</v>
      </c>
      <c r="E293" s="110">
        <v>3</v>
      </c>
      <c r="F293" s="111">
        <v>5000</v>
      </c>
      <c r="G293" s="112">
        <v>38</v>
      </c>
    </row>
    <row r="294" spans="1:7">
      <c r="A294" s="107" t="s">
        <v>545</v>
      </c>
      <c r="B294" s="108" t="s">
        <v>658</v>
      </c>
      <c r="C294" s="108" t="s">
        <v>672</v>
      </c>
      <c r="D294" s="109" t="s">
        <v>673</v>
      </c>
      <c r="E294" s="110">
        <v>3</v>
      </c>
      <c r="F294" s="111">
        <v>5000</v>
      </c>
      <c r="G294" s="112">
        <v>66</v>
      </c>
    </row>
    <row r="295" spans="1:7">
      <c r="A295" s="104" t="s">
        <v>849</v>
      </c>
      <c r="B295" s="105"/>
      <c r="C295" s="105"/>
      <c r="D295" s="105"/>
      <c r="E295" s="105"/>
      <c r="F295" s="105"/>
      <c r="G295" s="106"/>
    </row>
    <row r="296" spans="1:7">
      <c r="A296" s="107" t="s">
        <v>545</v>
      </c>
      <c r="B296" s="108" t="s">
        <v>850</v>
      </c>
      <c r="C296" s="108" t="s">
        <v>857</v>
      </c>
      <c r="D296" s="109" t="s">
        <v>548</v>
      </c>
      <c r="E296" s="110">
        <v>12</v>
      </c>
      <c r="F296" s="111">
        <v>30000</v>
      </c>
      <c r="G296" s="112">
        <v>978</v>
      </c>
    </row>
    <row r="297" spans="1:7">
      <c r="A297" s="107" t="s">
        <v>545</v>
      </c>
      <c r="B297" s="108" t="s">
        <v>851</v>
      </c>
      <c r="C297" s="108" t="s">
        <v>858</v>
      </c>
      <c r="D297" s="109" t="s">
        <v>581</v>
      </c>
      <c r="E297" s="110">
        <v>20</v>
      </c>
      <c r="F297" s="111">
        <v>20000</v>
      </c>
      <c r="G297" s="112">
        <v>2250</v>
      </c>
    </row>
    <row r="298" spans="1:7">
      <c r="A298" s="107" t="s">
        <v>545</v>
      </c>
      <c r="B298" s="108" t="s">
        <v>852</v>
      </c>
      <c r="C298" s="108" t="s">
        <v>859</v>
      </c>
      <c r="D298" s="109" t="s">
        <v>578</v>
      </c>
      <c r="E298" s="110">
        <v>20</v>
      </c>
      <c r="F298" s="111">
        <v>20000</v>
      </c>
      <c r="G298" s="112">
        <v>2250</v>
      </c>
    </row>
    <row r="299" spans="1:7">
      <c r="A299" s="107" t="s">
        <v>545</v>
      </c>
      <c r="B299" s="108" t="s">
        <v>853</v>
      </c>
      <c r="C299" s="108" t="s">
        <v>860</v>
      </c>
      <c r="D299" s="109" t="s">
        <v>575</v>
      </c>
      <c r="E299" s="110">
        <v>20</v>
      </c>
      <c r="F299" s="111">
        <v>20000</v>
      </c>
      <c r="G299" s="112">
        <v>2250</v>
      </c>
    </row>
    <row r="300" spans="1:7">
      <c r="A300" s="107" t="s">
        <v>545</v>
      </c>
      <c r="B300" s="108" t="s">
        <v>854</v>
      </c>
      <c r="C300" s="108" t="s">
        <v>862</v>
      </c>
      <c r="D300" s="109" t="s">
        <v>695</v>
      </c>
      <c r="E300" s="110">
        <v>1</v>
      </c>
      <c r="F300" s="111">
        <v>600000</v>
      </c>
      <c r="G300" s="112">
        <v>1398</v>
      </c>
    </row>
    <row r="301" spans="1:7">
      <c r="A301" s="107" t="s">
        <v>545</v>
      </c>
      <c r="B301" s="108" t="s">
        <v>855</v>
      </c>
      <c r="C301" s="108" t="s">
        <v>861</v>
      </c>
      <c r="D301" s="109" t="s">
        <v>698</v>
      </c>
      <c r="E301" s="110">
        <v>1</v>
      </c>
      <c r="F301" s="111">
        <v>600000</v>
      </c>
      <c r="G301" s="112">
        <v>1398</v>
      </c>
    </row>
    <row r="302" spans="1:7">
      <c r="A302" s="107" t="s">
        <v>545</v>
      </c>
      <c r="B302" s="108" t="s">
        <v>615</v>
      </c>
      <c r="C302" s="108" t="s">
        <v>682</v>
      </c>
      <c r="D302" s="109" t="s">
        <v>674</v>
      </c>
      <c r="E302" s="110">
        <v>3</v>
      </c>
      <c r="F302" s="111">
        <v>5000</v>
      </c>
      <c r="G302" s="112">
        <v>39</v>
      </c>
    </row>
    <row r="303" spans="1:7">
      <c r="A303" s="107" t="s">
        <v>545</v>
      </c>
      <c r="B303" s="108" t="s">
        <v>658</v>
      </c>
      <c r="C303" s="108" t="s">
        <v>683</v>
      </c>
      <c r="D303" s="109" t="s">
        <v>673</v>
      </c>
      <c r="E303" s="110">
        <v>5</v>
      </c>
      <c r="F303" s="111">
        <v>5000</v>
      </c>
      <c r="G303" s="112">
        <v>69</v>
      </c>
    </row>
    <row r="304" spans="1:7">
      <c r="A304" s="107" t="s">
        <v>545</v>
      </c>
      <c r="B304" s="108" t="s">
        <v>825</v>
      </c>
      <c r="C304" s="108" t="s">
        <v>826</v>
      </c>
      <c r="D304" s="109" t="s">
        <v>839</v>
      </c>
      <c r="E304" s="110">
        <v>5</v>
      </c>
      <c r="F304" s="111">
        <v>5000</v>
      </c>
      <c r="G304" s="112">
        <v>155</v>
      </c>
    </row>
    <row r="305" spans="1:7">
      <c r="A305" s="107" t="s">
        <v>545</v>
      </c>
      <c r="B305" s="108" t="s">
        <v>668</v>
      </c>
      <c r="C305" s="108" t="s">
        <v>729</v>
      </c>
      <c r="D305" s="109" t="s">
        <v>705</v>
      </c>
      <c r="E305" s="110">
        <v>9</v>
      </c>
      <c r="F305" s="111">
        <v>40000</v>
      </c>
      <c r="G305" s="112">
        <v>142</v>
      </c>
    </row>
    <row r="306" spans="1:7">
      <c r="A306" s="104" t="s">
        <v>741</v>
      </c>
      <c r="B306" s="105"/>
      <c r="C306" s="105"/>
      <c r="D306" s="105"/>
      <c r="E306" s="105"/>
      <c r="F306" s="105"/>
      <c r="G306" s="106"/>
    </row>
    <row r="307" spans="1:7">
      <c r="A307" s="107" t="s">
        <v>545</v>
      </c>
      <c r="B307" s="108" t="s">
        <v>733</v>
      </c>
      <c r="C307" s="108" t="s">
        <v>734</v>
      </c>
      <c r="D307" s="109" t="s">
        <v>548</v>
      </c>
      <c r="E307" s="110">
        <v>12</v>
      </c>
      <c r="F307" s="111">
        <v>30000</v>
      </c>
      <c r="G307" s="112">
        <v>868</v>
      </c>
    </row>
    <row r="308" spans="1:7">
      <c r="A308" s="107" t="s">
        <v>545</v>
      </c>
      <c r="B308" s="108" t="s">
        <v>735</v>
      </c>
      <c r="C308" s="108" t="s">
        <v>742</v>
      </c>
      <c r="D308" s="109" t="s">
        <v>575</v>
      </c>
      <c r="E308" s="110">
        <v>20</v>
      </c>
      <c r="F308" s="111">
        <v>20000</v>
      </c>
      <c r="G308" s="112">
        <v>1841</v>
      </c>
    </row>
    <row r="309" spans="1:7">
      <c r="A309" s="107" t="s">
        <v>545</v>
      </c>
      <c r="B309" s="108" t="s">
        <v>737</v>
      </c>
      <c r="C309" s="108" t="s">
        <v>743</v>
      </c>
      <c r="D309" s="109" t="s">
        <v>578</v>
      </c>
      <c r="E309" s="110">
        <v>20</v>
      </c>
      <c r="F309" s="111">
        <v>20000</v>
      </c>
      <c r="G309" s="112">
        <v>1841</v>
      </c>
    </row>
    <row r="310" spans="1:7">
      <c r="A310" s="107" t="s">
        <v>545</v>
      </c>
      <c r="B310" s="108" t="s">
        <v>739</v>
      </c>
      <c r="C310" s="108" t="s">
        <v>744</v>
      </c>
      <c r="D310" s="109" t="s">
        <v>581</v>
      </c>
      <c r="E310" s="110">
        <v>20</v>
      </c>
      <c r="F310" s="111">
        <v>20000</v>
      </c>
      <c r="G310" s="112">
        <v>1841</v>
      </c>
    </row>
    <row r="311" spans="1:7">
      <c r="A311" s="107" t="s">
        <v>545</v>
      </c>
      <c r="B311" s="108" t="s">
        <v>724</v>
      </c>
      <c r="C311" s="108" t="s">
        <v>725</v>
      </c>
      <c r="D311" s="109" t="s">
        <v>667</v>
      </c>
      <c r="E311" s="110">
        <v>1</v>
      </c>
      <c r="F311" s="111">
        <v>600000</v>
      </c>
      <c r="G311" s="112">
        <v>1724</v>
      </c>
    </row>
    <row r="312" spans="1:7">
      <c r="A312" s="107" t="s">
        <v>545</v>
      </c>
      <c r="B312" s="108" t="s">
        <v>726</v>
      </c>
      <c r="C312" s="108" t="s">
        <v>727</v>
      </c>
      <c r="D312" s="109" t="s">
        <v>728</v>
      </c>
      <c r="E312" s="110">
        <v>1</v>
      </c>
      <c r="F312" s="111">
        <v>600000</v>
      </c>
      <c r="G312" s="112">
        <v>1833</v>
      </c>
    </row>
    <row r="313" spans="1:7">
      <c r="A313" s="107" t="s">
        <v>545</v>
      </c>
      <c r="B313" s="108" t="s">
        <v>668</v>
      </c>
      <c r="C313" s="108" t="s">
        <v>729</v>
      </c>
      <c r="D313" s="109" t="s">
        <v>730</v>
      </c>
      <c r="E313" s="110">
        <v>9</v>
      </c>
      <c r="F313" s="111">
        <v>40000</v>
      </c>
      <c r="G313" s="112">
        <v>142</v>
      </c>
    </row>
    <row r="314" spans="1:7">
      <c r="A314" s="107" t="s">
        <v>545</v>
      </c>
      <c r="B314" s="108" t="s">
        <v>615</v>
      </c>
      <c r="C314" s="108" t="s">
        <v>616</v>
      </c>
      <c r="D314" s="109" t="s">
        <v>674</v>
      </c>
      <c r="E314" s="110">
        <v>3</v>
      </c>
      <c r="F314" s="111">
        <v>5000</v>
      </c>
      <c r="G314" s="112">
        <v>38</v>
      </c>
    </row>
    <row r="315" spans="1:7">
      <c r="A315" s="107" t="s">
        <v>545</v>
      </c>
      <c r="B315" s="108" t="s">
        <v>658</v>
      </c>
      <c r="C315" s="108" t="s">
        <v>672</v>
      </c>
      <c r="D315" s="109" t="s">
        <v>673</v>
      </c>
      <c r="E315" s="110">
        <v>3</v>
      </c>
      <c r="F315" s="111">
        <v>5000</v>
      </c>
      <c r="G315" s="112">
        <v>66</v>
      </c>
    </row>
    <row r="316" spans="1:7">
      <c r="A316" s="104" t="s">
        <v>745</v>
      </c>
      <c r="B316" s="105"/>
      <c r="C316" s="105"/>
      <c r="D316" s="105"/>
      <c r="E316" s="105"/>
      <c r="F316" s="105"/>
      <c r="G316" s="106"/>
    </row>
    <row r="317" spans="1:7">
      <c r="A317" s="107" t="s">
        <v>545</v>
      </c>
      <c r="B317" s="108" t="s">
        <v>746</v>
      </c>
      <c r="C317" s="108" t="s">
        <v>747</v>
      </c>
      <c r="D317" s="109" t="s">
        <v>548</v>
      </c>
      <c r="E317" s="110">
        <v>4</v>
      </c>
      <c r="F317" s="111">
        <v>85000</v>
      </c>
      <c r="G317" s="112">
        <v>498</v>
      </c>
    </row>
    <row r="318" spans="1:7">
      <c r="A318" s="107" t="s">
        <v>545</v>
      </c>
      <c r="B318" s="108" t="s">
        <v>748</v>
      </c>
      <c r="C318" s="108" t="s">
        <v>749</v>
      </c>
      <c r="D318" s="109" t="s">
        <v>575</v>
      </c>
      <c r="E318" s="110">
        <v>6</v>
      </c>
      <c r="F318" s="111">
        <v>40000</v>
      </c>
      <c r="G318" s="112">
        <v>1104</v>
      </c>
    </row>
    <row r="319" spans="1:7">
      <c r="A319" s="107" t="s">
        <v>545</v>
      </c>
      <c r="B319" s="108" t="s">
        <v>750</v>
      </c>
      <c r="C319" s="108" t="s">
        <v>751</v>
      </c>
      <c r="D319" s="109" t="s">
        <v>578</v>
      </c>
      <c r="E319" s="110">
        <v>6</v>
      </c>
      <c r="F319" s="111">
        <v>40000</v>
      </c>
      <c r="G319" s="112">
        <v>1104</v>
      </c>
    </row>
    <row r="320" spans="1:7">
      <c r="A320" s="107" t="s">
        <v>545</v>
      </c>
      <c r="B320" s="108" t="s">
        <v>752</v>
      </c>
      <c r="C320" s="108" t="s">
        <v>753</v>
      </c>
      <c r="D320" s="109" t="s">
        <v>581</v>
      </c>
      <c r="E320" s="110">
        <v>6</v>
      </c>
      <c r="F320" s="111">
        <v>40000</v>
      </c>
      <c r="G320" s="112">
        <v>1104</v>
      </c>
    </row>
    <row r="321" spans="1:7">
      <c r="A321" s="107" t="s">
        <v>545</v>
      </c>
      <c r="B321" s="108" t="s">
        <v>754</v>
      </c>
      <c r="C321" s="108" t="s">
        <v>755</v>
      </c>
      <c r="D321" s="109" t="s">
        <v>667</v>
      </c>
      <c r="E321" s="110">
        <v>1</v>
      </c>
      <c r="F321" s="111">
        <v>600000</v>
      </c>
      <c r="G321" s="112">
        <v>1441</v>
      </c>
    </row>
    <row r="322" spans="1:7">
      <c r="A322" s="107" t="s">
        <v>545</v>
      </c>
      <c r="B322" s="108" t="s">
        <v>756</v>
      </c>
      <c r="C322" s="108" t="s">
        <v>757</v>
      </c>
      <c r="D322" s="109" t="s">
        <v>758</v>
      </c>
      <c r="E322" s="110">
        <v>1</v>
      </c>
      <c r="F322" s="111">
        <v>600000</v>
      </c>
      <c r="G322" s="112">
        <v>1293</v>
      </c>
    </row>
    <row r="323" spans="1:7">
      <c r="A323" s="107" t="s">
        <v>545</v>
      </c>
      <c r="B323" s="108" t="s">
        <v>680</v>
      </c>
      <c r="C323" s="108" t="s">
        <v>681</v>
      </c>
      <c r="D323" s="109" t="s">
        <v>730</v>
      </c>
      <c r="E323" s="110">
        <v>5</v>
      </c>
      <c r="F323" s="111">
        <v>25000</v>
      </c>
      <c r="G323" s="112">
        <v>123</v>
      </c>
    </row>
    <row r="324" spans="1:7">
      <c r="A324" s="107" t="s">
        <v>545</v>
      </c>
      <c r="B324" s="108" t="s">
        <v>615</v>
      </c>
      <c r="C324" s="108" t="s">
        <v>616</v>
      </c>
      <c r="D324" s="109" t="s">
        <v>759</v>
      </c>
      <c r="E324" s="110">
        <v>3</v>
      </c>
      <c r="F324" s="111">
        <v>5000</v>
      </c>
      <c r="G324" s="112">
        <v>38</v>
      </c>
    </row>
    <row r="325" spans="1:7">
      <c r="A325" s="107" t="s">
        <v>545</v>
      </c>
      <c r="B325" s="108" t="s">
        <v>658</v>
      </c>
      <c r="C325" s="108" t="s">
        <v>672</v>
      </c>
      <c r="D325" s="109" t="s">
        <v>673</v>
      </c>
      <c r="E325" s="110">
        <v>3</v>
      </c>
      <c r="F325" s="111">
        <v>5000</v>
      </c>
      <c r="G325" s="112">
        <v>66</v>
      </c>
    </row>
    <row r="326" spans="1:7">
      <c r="A326" s="104" t="s">
        <v>863</v>
      </c>
      <c r="B326" s="105"/>
      <c r="C326" s="105"/>
      <c r="D326" s="105"/>
      <c r="E326" s="105"/>
      <c r="F326" s="105"/>
      <c r="G326" s="106"/>
    </row>
    <row r="327" spans="1:7">
      <c r="A327" s="107" t="s">
        <v>545</v>
      </c>
      <c r="B327" s="108" t="s">
        <v>864</v>
      </c>
      <c r="C327" s="108" t="s">
        <v>868</v>
      </c>
      <c r="D327" s="109" t="s">
        <v>548</v>
      </c>
      <c r="E327" s="110">
        <v>20</v>
      </c>
      <c r="F327" s="111">
        <v>40000</v>
      </c>
      <c r="G327" s="112">
        <v>1931</v>
      </c>
    </row>
    <row r="328" spans="1:7">
      <c r="A328" s="107" t="s">
        <v>545</v>
      </c>
      <c r="B328" s="108" t="s">
        <v>865</v>
      </c>
      <c r="C328" s="108" t="s">
        <v>869</v>
      </c>
      <c r="D328" s="109" t="s">
        <v>581</v>
      </c>
      <c r="E328" s="110">
        <v>20</v>
      </c>
      <c r="F328" s="111">
        <v>24000</v>
      </c>
      <c r="G328" s="112">
        <v>2210</v>
      </c>
    </row>
    <row r="329" spans="1:7">
      <c r="A329" s="107" t="s">
        <v>545</v>
      </c>
      <c r="B329" s="108" t="s">
        <v>866</v>
      </c>
      <c r="C329" s="108" t="s">
        <v>870</v>
      </c>
      <c r="D329" s="109" t="s">
        <v>578</v>
      </c>
      <c r="E329" s="110">
        <v>20</v>
      </c>
      <c r="F329" s="111">
        <v>24000</v>
      </c>
      <c r="G329" s="112">
        <v>2210</v>
      </c>
    </row>
    <row r="330" spans="1:7">
      <c r="A330" s="107" t="s">
        <v>545</v>
      </c>
      <c r="B330" s="108" t="s">
        <v>867</v>
      </c>
      <c r="C330" s="108" t="s">
        <v>871</v>
      </c>
      <c r="D330" s="109" t="s">
        <v>575</v>
      </c>
      <c r="E330" s="110">
        <v>20</v>
      </c>
      <c r="F330" s="111">
        <v>24000</v>
      </c>
      <c r="G330" s="112">
        <v>2210</v>
      </c>
    </row>
    <row r="331" spans="1:7">
      <c r="A331" s="107" t="s">
        <v>545</v>
      </c>
      <c r="B331" s="108" t="s">
        <v>854</v>
      </c>
      <c r="C331" s="108" t="s">
        <v>872</v>
      </c>
      <c r="D331" s="109" t="s">
        <v>695</v>
      </c>
      <c r="E331" s="110">
        <v>1</v>
      </c>
      <c r="F331" s="111">
        <v>600000</v>
      </c>
      <c r="G331" s="112">
        <v>1398</v>
      </c>
    </row>
    <row r="332" spans="1:7">
      <c r="A332" s="107" t="s">
        <v>545</v>
      </c>
      <c r="B332" s="108" t="s">
        <v>855</v>
      </c>
      <c r="C332" s="108" t="s">
        <v>873</v>
      </c>
      <c r="D332" s="109" t="s">
        <v>698</v>
      </c>
      <c r="E332" s="110">
        <v>1</v>
      </c>
      <c r="F332" s="111">
        <v>600000</v>
      </c>
      <c r="G332" s="112">
        <v>1398</v>
      </c>
    </row>
    <row r="333" spans="1:7">
      <c r="A333" s="107" t="s">
        <v>545</v>
      </c>
      <c r="B333" s="108" t="s">
        <v>856</v>
      </c>
      <c r="C333" s="108" t="s">
        <v>874</v>
      </c>
      <c r="D333" s="109" t="s">
        <v>875</v>
      </c>
      <c r="E333" s="110">
        <v>1</v>
      </c>
      <c r="F333" s="111">
        <v>600000</v>
      </c>
      <c r="G333" s="112">
        <v>1398</v>
      </c>
    </row>
    <row r="334" spans="1:7">
      <c r="A334" s="107" t="s">
        <v>545</v>
      </c>
      <c r="B334" s="108" t="s">
        <v>668</v>
      </c>
      <c r="C334" s="108" t="s">
        <v>729</v>
      </c>
      <c r="D334" s="109" t="s">
        <v>730</v>
      </c>
      <c r="E334" s="110">
        <v>9</v>
      </c>
      <c r="F334" s="111">
        <v>40000</v>
      </c>
      <c r="G334" s="112">
        <v>142</v>
      </c>
    </row>
    <row r="335" spans="1:7">
      <c r="A335" s="107" t="s">
        <v>545</v>
      </c>
      <c r="B335" s="108" t="s">
        <v>615</v>
      </c>
      <c r="C335" s="108" t="s">
        <v>682</v>
      </c>
      <c r="D335" s="109" t="s">
        <v>674</v>
      </c>
      <c r="E335" s="110">
        <v>3</v>
      </c>
      <c r="F335" s="111">
        <v>5000</v>
      </c>
      <c r="G335" s="112">
        <v>39</v>
      </c>
    </row>
    <row r="336" spans="1:7">
      <c r="A336" s="107" t="s">
        <v>545</v>
      </c>
      <c r="B336" s="108" t="s">
        <v>658</v>
      </c>
      <c r="C336" s="108" t="s">
        <v>683</v>
      </c>
      <c r="D336" s="109" t="s">
        <v>673</v>
      </c>
      <c r="E336" s="110">
        <v>5</v>
      </c>
      <c r="F336" s="111">
        <v>5000</v>
      </c>
      <c r="G336" s="112">
        <v>69</v>
      </c>
    </row>
    <row r="337" spans="1:7">
      <c r="A337" s="107" t="s">
        <v>545</v>
      </c>
      <c r="B337" s="108" t="s">
        <v>825</v>
      </c>
      <c r="C337" s="108" t="s">
        <v>826</v>
      </c>
      <c r="D337" s="109" t="s">
        <v>839</v>
      </c>
      <c r="E337" s="110">
        <v>5</v>
      </c>
      <c r="F337" s="111">
        <v>5000</v>
      </c>
      <c r="G337" s="112">
        <v>155</v>
      </c>
    </row>
    <row r="338" spans="1:7">
      <c r="A338" s="104" t="s">
        <v>760</v>
      </c>
      <c r="B338" s="105"/>
      <c r="C338" s="105"/>
      <c r="D338" s="105"/>
      <c r="E338" s="105"/>
      <c r="F338" s="105"/>
      <c r="G338" s="106"/>
    </row>
    <row r="339" spans="1:7">
      <c r="A339" s="107" t="s">
        <v>545</v>
      </c>
      <c r="B339" s="108" t="s">
        <v>746</v>
      </c>
      <c r="C339" s="108" t="s">
        <v>747</v>
      </c>
      <c r="D339" s="109" t="s">
        <v>548</v>
      </c>
      <c r="E339" s="110">
        <v>4</v>
      </c>
      <c r="F339" s="111">
        <v>85000</v>
      </c>
      <c r="G339" s="112">
        <v>498</v>
      </c>
    </row>
    <row r="340" spans="1:7">
      <c r="A340" s="107" t="s">
        <v>545</v>
      </c>
      <c r="B340" s="108" t="s">
        <v>748</v>
      </c>
      <c r="C340" s="108" t="s">
        <v>749</v>
      </c>
      <c r="D340" s="109" t="s">
        <v>575</v>
      </c>
      <c r="E340" s="110">
        <v>6</v>
      </c>
      <c r="F340" s="111">
        <v>40000</v>
      </c>
      <c r="G340" s="112">
        <v>1104</v>
      </c>
    </row>
    <row r="341" spans="1:7">
      <c r="A341" s="107" t="s">
        <v>545</v>
      </c>
      <c r="B341" s="108" t="s">
        <v>750</v>
      </c>
      <c r="C341" s="108" t="s">
        <v>751</v>
      </c>
      <c r="D341" s="109" t="s">
        <v>578</v>
      </c>
      <c r="E341" s="110">
        <v>6</v>
      </c>
      <c r="F341" s="111">
        <v>40000</v>
      </c>
      <c r="G341" s="112">
        <v>1104</v>
      </c>
    </row>
    <row r="342" spans="1:7">
      <c r="A342" s="107" t="s">
        <v>545</v>
      </c>
      <c r="B342" s="108" t="s">
        <v>752</v>
      </c>
      <c r="C342" s="108" t="s">
        <v>753</v>
      </c>
      <c r="D342" s="109" t="s">
        <v>581</v>
      </c>
      <c r="E342" s="110">
        <v>6</v>
      </c>
      <c r="F342" s="111">
        <v>40000</v>
      </c>
      <c r="G342" s="112">
        <v>1104</v>
      </c>
    </row>
    <row r="343" spans="1:7">
      <c r="A343" s="107" t="s">
        <v>545</v>
      </c>
      <c r="B343" s="108" t="s">
        <v>754</v>
      </c>
      <c r="C343" s="108" t="s">
        <v>755</v>
      </c>
      <c r="D343" s="109" t="s">
        <v>667</v>
      </c>
      <c r="E343" s="110">
        <v>1</v>
      </c>
      <c r="F343" s="111">
        <v>600000</v>
      </c>
      <c r="G343" s="112">
        <v>1441</v>
      </c>
    </row>
    <row r="344" spans="1:7">
      <c r="A344" s="107" t="s">
        <v>545</v>
      </c>
      <c r="B344" s="108" t="s">
        <v>756</v>
      </c>
      <c r="C344" s="108" t="s">
        <v>757</v>
      </c>
      <c r="D344" s="109" t="s">
        <v>758</v>
      </c>
      <c r="E344" s="110">
        <v>1</v>
      </c>
      <c r="F344" s="111">
        <v>600000</v>
      </c>
      <c r="G344" s="112">
        <v>1293</v>
      </c>
    </row>
    <row r="345" spans="1:7">
      <c r="A345" s="107" t="s">
        <v>545</v>
      </c>
      <c r="B345" s="108" t="s">
        <v>680</v>
      </c>
      <c r="C345" s="108" t="s">
        <v>681</v>
      </c>
      <c r="D345" s="109" t="s">
        <v>730</v>
      </c>
      <c r="E345" s="110">
        <v>5</v>
      </c>
      <c r="F345" s="111">
        <v>25000</v>
      </c>
      <c r="G345" s="112">
        <v>123</v>
      </c>
    </row>
    <row r="346" spans="1:7">
      <c r="A346" s="107" t="s">
        <v>545</v>
      </c>
      <c r="B346" s="108" t="s">
        <v>615</v>
      </c>
      <c r="C346" s="108" t="s">
        <v>616</v>
      </c>
      <c r="D346" s="109" t="s">
        <v>759</v>
      </c>
      <c r="E346" s="110">
        <v>3</v>
      </c>
      <c r="F346" s="111">
        <v>5000</v>
      </c>
      <c r="G346" s="112">
        <v>38</v>
      </c>
    </row>
    <row r="347" spans="1:7">
      <c r="A347" s="107" t="s">
        <v>545</v>
      </c>
      <c r="B347" s="108" t="s">
        <v>658</v>
      </c>
      <c r="C347" s="108" t="s">
        <v>672</v>
      </c>
      <c r="D347" s="109" t="s">
        <v>673</v>
      </c>
      <c r="E347" s="110">
        <v>3</v>
      </c>
      <c r="F347" s="111">
        <v>5000</v>
      </c>
      <c r="G347" s="112">
        <v>66</v>
      </c>
    </row>
    <row r="348" spans="1:7">
      <c r="A348" s="104" t="s">
        <v>1117</v>
      </c>
      <c r="B348" s="105"/>
      <c r="C348" s="105"/>
      <c r="D348" s="105"/>
      <c r="E348" s="105"/>
      <c r="F348" s="105"/>
      <c r="G348" s="106"/>
    </row>
    <row r="349" spans="1:7">
      <c r="A349" s="107" t="s">
        <v>545</v>
      </c>
      <c r="B349" s="108" t="s">
        <v>1126</v>
      </c>
      <c r="C349" s="108" t="s">
        <v>1118</v>
      </c>
      <c r="D349" s="109" t="s">
        <v>1122</v>
      </c>
      <c r="E349" s="110">
        <v>4</v>
      </c>
      <c r="F349" s="111">
        <v>395000</v>
      </c>
      <c r="G349" s="112">
        <v>1028</v>
      </c>
    </row>
    <row r="350" spans="1:7">
      <c r="A350" s="107" t="s">
        <v>545</v>
      </c>
      <c r="B350" s="108" t="s">
        <v>1127</v>
      </c>
      <c r="C350" s="108" t="s">
        <v>1119</v>
      </c>
      <c r="D350" s="109" t="s">
        <v>1123</v>
      </c>
      <c r="E350" s="110">
        <v>4</v>
      </c>
      <c r="F350" s="111">
        <v>296000</v>
      </c>
      <c r="G350" s="112">
        <v>1028</v>
      </c>
    </row>
    <row r="351" spans="1:7">
      <c r="A351" s="107" t="s">
        <v>545</v>
      </c>
      <c r="B351" s="108" t="s">
        <v>1128</v>
      </c>
      <c r="C351" s="108" t="s">
        <v>1120</v>
      </c>
      <c r="D351" s="109" t="s">
        <v>1124</v>
      </c>
      <c r="E351" s="110">
        <v>4</v>
      </c>
      <c r="F351" s="111">
        <v>597000</v>
      </c>
      <c r="G351" s="112">
        <v>1028</v>
      </c>
    </row>
    <row r="352" spans="1:7">
      <c r="A352" s="107" t="s">
        <v>545</v>
      </c>
      <c r="B352" s="108" t="s">
        <v>1129</v>
      </c>
      <c r="C352" s="108" t="s">
        <v>1121</v>
      </c>
      <c r="D352" s="109" t="s">
        <v>1125</v>
      </c>
      <c r="E352" s="110">
        <v>4</v>
      </c>
      <c r="F352" s="111">
        <v>213000</v>
      </c>
      <c r="G352" s="112">
        <v>856</v>
      </c>
    </row>
    <row r="353" spans="1:7">
      <c r="A353" s="107" t="s">
        <v>545</v>
      </c>
      <c r="B353" s="108" t="s">
        <v>1131</v>
      </c>
      <c r="C353" s="108" t="s">
        <v>1149</v>
      </c>
      <c r="D353" s="109" t="s">
        <v>1140</v>
      </c>
      <c r="E353" s="110">
        <v>1</v>
      </c>
      <c r="F353" s="111">
        <v>1000000</v>
      </c>
      <c r="G353" s="112">
        <f>ROUNDDOWN('[1]TASKalfa Pro 15000c'!$G$168,0)</f>
        <v>41</v>
      </c>
    </row>
    <row r="354" spans="1:7">
      <c r="A354" s="107" t="s">
        <v>545</v>
      </c>
      <c r="B354" s="108" t="s">
        <v>1132</v>
      </c>
      <c r="C354" s="108" t="s">
        <v>1150</v>
      </c>
      <c r="D354" s="109" t="s">
        <v>1141</v>
      </c>
      <c r="E354" s="110">
        <v>1</v>
      </c>
      <c r="F354" s="111">
        <v>1000000</v>
      </c>
      <c r="G354" s="112">
        <v>169</v>
      </c>
    </row>
    <row r="355" spans="1:7">
      <c r="A355" s="107" t="s">
        <v>545</v>
      </c>
      <c r="B355" s="108" t="s">
        <v>1133</v>
      </c>
      <c r="C355" s="108" t="s">
        <v>1151</v>
      </c>
      <c r="D355" s="109" t="s">
        <v>1142</v>
      </c>
      <c r="E355" s="110">
        <v>1</v>
      </c>
      <c r="F355" s="111">
        <v>3000000</v>
      </c>
      <c r="G355" s="112">
        <v>1130</v>
      </c>
    </row>
    <row r="356" spans="1:7">
      <c r="A356" s="107" t="s">
        <v>545</v>
      </c>
      <c r="B356" s="108" t="s">
        <v>1134</v>
      </c>
      <c r="C356" s="108" t="s">
        <v>1152</v>
      </c>
      <c r="D356" s="109" t="s">
        <v>1143</v>
      </c>
      <c r="E356" s="110">
        <v>1</v>
      </c>
      <c r="F356" s="111">
        <v>600000</v>
      </c>
      <c r="G356" s="112">
        <v>59</v>
      </c>
    </row>
    <row r="357" spans="1:7">
      <c r="A357" s="107" t="s">
        <v>545</v>
      </c>
      <c r="B357" s="108" t="s">
        <v>1135</v>
      </c>
      <c r="C357" s="108" t="s">
        <v>1153</v>
      </c>
      <c r="D357" s="109" t="s">
        <v>1144</v>
      </c>
      <c r="E357" s="110">
        <v>1</v>
      </c>
      <c r="F357" s="111">
        <v>600000</v>
      </c>
      <c r="G357" s="112">
        <v>54</v>
      </c>
    </row>
    <row r="358" spans="1:7">
      <c r="A358" s="107" t="s">
        <v>545</v>
      </c>
      <c r="B358" s="108" t="s">
        <v>1136</v>
      </c>
      <c r="C358" s="108" t="s">
        <v>1154</v>
      </c>
      <c r="D358" s="109" t="s">
        <v>1145</v>
      </c>
      <c r="E358" s="110">
        <v>1</v>
      </c>
      <c r="F358" s="111">
        <v>12000000</v>
      </c>
      <c r="G358" s="112">
        <v>3349</v>
      </c>
    </row>
    <row r="359" spans="1:7">
      <c r="A359" s="107" t="s">
        <v>545</v>
      </c>
      <c r="B359" s="108" t="s">
        <v>1137</v>
      </c>
      <c r="C359" s="108" t="s">
        <v>1155</v>
      </c>
      <c r="D359" s="109" t="s">
        <v>1146</v>
      </c>
      <c r="E359" s="110">
        <v>1</v>
      </c>
      <c r="F359" s="111">
        <v>60000000</v>
      </c>
      <c r="G359" s="112">
        <v>2135</v>
      </c>
    </row>
    <row r="360" spans="1:7">
      <c r="A360" s="107" t="s">
        <v>545</v>
      </c>
      <c r="B360" s="108" t="s">
        <v>1138</v>
      </c>
      <c r="C360" s="108" t="s">
        <v>1156</v>
      </c>
      <c r="D360" s="109" t="s">
        <v>1147</v>
      </c>
      <c r="E360" s="110">
        <v>1</v>
      </c>
      <c r="F360" s="111">
        <v>60000000</v>
      </c>
      <c r="G360" s="112">
        <v>1068</v>
      </c>
    </row>
    <row r="361" spans="1:7">
      <c r="A361" s="107" t="s">
        <v>545</v>
      </c>
      <c r="B361" s="108" t="s">
        <v>1139</v>
      </c>
      <c r="C361" s="108" t="s">
        <v>1157</v>
      </c>
      <c r="D361" s="109" t="s">
        <v>1148</v>
      </c>
      <c r="E361" s="110">
        <v>1</v>
      </c>
      <c r="F361" s="111">
        <v>3000000</v>
      </c>
      <c r="G361" s="112">
        <v>1107</v>
      </c>
    </row>
    <row r="362" spans="1:7">
      <c r="A362" s="104" t="s">
        <v>300</v>
      </c>
      <c r="B362" s="105"/>
      <c r="C362" s="105"/>
      <c r="D362" s="105"/>
      <c r="E362" s="105"/>
      <c r="F362" s="105"/>
      <c r="G362" s="106"/>
    </row>
    <row r="363" spans="1:7">
      <c r="A363" s="107" t="s">
        <v>545</v>
      </c>
      <c r="B363" s="108" t="s">
        <v>546</v>
      </c>
      <c r="C363" s="108" t="s">
        <v>761</v>
      </c>
      <c r="D363" s="109" t="s">
        <v>548</v>
      </c>
      <c r="E363" s="110">
        <v>24</v>
      </c>
      <c r="F363" s="111">
        <v>7200</v>
      </c>
      <c r="G363" s="112">
        <v>1876</v>
      </c>
    </row>
    <row r="364" spans="1:7">
      <c r="A364" s="107" t="s">
        <v>545</v>
      </c>
      <c r="B364" s="108" t="s">
        <v>762</v>
      </c>
      <c r="C364" s="108" t="s">
        <v>550</v>
      </c>
      <c r="D364" s="109" t="s">
        <v>551</v>
      </c>
      <c r="E364" s="110">
        <v>1</v>
      </c>
      <c r="F364" s="111">
        <v>100000</v>
      </c>
      <c r="G364" s="112">
        <v>148</v>
      </c>
    </row>
    <row r="365" spans="1:7">
      <c r="A365" s="104" t="s">
        <v>303</v>
      </c>
      <c r="B365" s="105"/>
      <c r="C365" s="105"/>
      <c r="D365" s="105"/>
      <c r="E365" s="105"/>
      <c r="F365" s="105"/>
      <c r="G365" s="106"/>
    </row>
    <row r="366" spans="1:7">
      <c r="A366" s="107" t="s">
        <v>545</v>
      </c>
      <c r="B366" s="108" t="s">
        <v>763</v>
      </c>
      <c r="C366" s="108" t="s">
        <v>764</v>
      </c>
      <c r="D366" s="109" t="s">
        <v>548</v>
      </c>
      <c r="E366" s="110">
        <v>24</v>
      </c>
      <c r="F366" s="111">
        <v>3000</v>
      </c>
      <c r="G366" s="112">
        <v>1876</v>
      </c>
    </row>
    <row r="367" spans="1:7">
      <c r="A367" s="107" t="s">
        <v>545</v>
      </c>
      <c r="B367" s="108" t="s">
        <v>762</v>
      </c>
      <c r="C367" s="108" t="s">
        <v>550</v>
      </c>
      <c r="D367" s="109" t="s">
        <v>551</v>
      </c>
      <c r="E367" s="110">
        <v>1</v>
      </c>
      <c r="F367" s="111">
        <v>100000</v>
      </c>
      <c r="G367" s="112">
        <v>148</v>
      </c>
    </row>
    <row r="368" spans="1:7">
      <c r="A368" s="104" t="s">
        <v>305</v>
      </c>
      <c r="B368" s="105"/>
      <c r="C368" s="105"/>
      <c r="D368" s="105"/>
      <c r="E368" s="105"/>
      <c r="F368" s="105"/>
      <c r="G368" s="106"/>
    </row>
    <row r="369" spans="1:7">
      <c r="A369" s="107" t="s">
        <v>545</v>
      </c>
      <c r="B369" s="108" t="s">
        <v>555</v>
      </c>
      <c r="C369" s="108" t="s">
        <v>765</v>
      </c>
      <c r="D369" s="109" t="s">
        <v>548</v>
      </c>
      <c r="E369" s="110">
        <v>15</v>
      </c>
      <c r="F369" s="111">
        <v>12500</v>
      </c>
      <c r="G369" s="112">
        <v>1055</v>
      </c>
    </row>
    <row r="370" spans="1:7">
      <c r="A370" s="107" t="s">
        <v>545</v>
      </c>
      <c r="B370" s="108" t="s">
        <v>557</v>
      </c>
      <c r="C370" s="108" t="s">
        <v>766</v>
      </c>
      <c r="D370" s="109" t="s">
        <v>551</v>
      </c>
      <c r="E370" s="110">
        <v>1</v>
      </c>
      <c r="F370" s="111">
        <v>300000</v>
      </c>
      <c r="G370" s="112">
        <v>217</v>
      </c>
    </row>
    <row r="371" spans="1:7">
      <c r="A371" s="104" t="s">
        <v>316</v>
      </c>
      <c r="B371" s="105"/>
      <c r="C371" s="105"/>
      <c r="D371" s="105"/>
      <c r="E371" s="105"/>
      <c r="F371" s="105"/>
      <c r="G371" s="106"/>
    </row>
    <row r="372" spans="1:7">
      <c r="A372" s="107" t="s">
        <v>545</v>
      </c>
      <c r="B372" s="108" t="s">
        <v>767</v>
      </c>
      <c r="C372" s="108" t="s">
        <v>768</v>
      </c>
      <c r="D372" s="109" t="s">
        <v>548</v>
      </c>
      <c r="E372" s="110">
        <v>15</v>
      </c>
      <c r="F372" s="111">
        <v>15500</v>
      </c>
      <c r="G372" s="112">
        <v>1071</v>
      </c>
    </row>
    <row r="373" spans="1:7">
      <c r="A373" s="107" t="s">
        <v>545</v>
      </c>
      <c r="B373" s="108" t="s">
        <v>565</v>
      </c>
      <c r="C373" s="108" t="s">
        <v>566</v>
      </c>
      <c r="D373" s="109" t="s">
        <v>551</v>
      </c>
      <c r="E373" s="110">
        <v>1</v>
      </c>
      <c r="F373" s="111">
        <v>500000</v>
      </c>
      <c r="G373" s="112">
        <v>236</v>
      </c>
    </row>
    <row r="374" spans="1:7">
      <c r="A374" s="104" t="s">
        <v>318</v>
      </c>
      <c r="B374" s="105"/>
      <c r="C374" s="105"/>
      <c r="D374" s="105"/>
      <c r="E374" s="105"/>
      <c r="F374" s="105"/>
      <c r="G374" s="106"/>
    </row>
    <row r="375" spans="1:7">
      <c r="A375" s="107" t="s">
        <v>545</v>
      </c>
      <c r="B375" s="108" t="s">
        <v>769</v>
      </c>
      <c r="C375" s="108" t="s">
        <v>770</v>
      </c>
      <c r="D375" s="109" t="s">
        <v>548</v>
      </c>
      <c r="E375" s="110">
        <v>15</v>
      </c>
      <c r="F375" s="111">
        <v>21000</v>
      </c>
      <c r="G375" s="112">
        <v>1128</v>
      </c>
    </row>
    <row r="376" spans="1:7">
      <c r="A376" s="107" t="s">
        <v>545</v>
      </c>
      <c r="B376" s="108" t="s">
        <v>565</v>
      </c>
      <c r="C376" s="108" t="s">
        <v>566</v>
      </c>
      <c r="D376" s="109" t="s">
        <v>551</v>
      </c>
      <c r="E376" s="110">
        <v>1</v>
      </c>
      <c r="F376" s="111">
        <v>500000</v>
      </c>
      <c r="G376" s="112">
        <v>236</v>
      </c>
    </row>
    <row r="377" spans="1:7">
      <c r="A377" s="104" t="s">
        <v>319</v>
      </c>
      <c r="B377" s="105"/>
      <c r="C377" s="105"/>
      <c r="D377" s="105"/>
      <c r="E377" s="105"/>
      <c r="F377" s="105"/>
      <c r="G377" s="106"/>
    </row>
    <row r="378" spans="1:7">
      <c r="A378" s="107" t="s">
        <v>545</v>
      </c>
      <c r="B378" s="108" t="s">
        <v>569</v>
      </c>
      <c r="C378" s="108" t="s">
        <v>771</v>
      </c>
      <c r="D378" s="109" t="s">
        <v>548</v>
      </c>
      <c r="E378" s="110">
        <v>15</v>
      </c>
      <c r="F378" s="111">
        <v>25000</v>
      </c>
      <c r="G378" s="112">
        <v>1217</v>
      </c>
    </row>
    <row r="379" spans="1:7">
      <c r="A379" s="107" t="s">
        <v>545</v>
      </c>
      <c r="B379" s="108" t="s">
        <v>565</v>
      </c>
      <c r="C379" s="108" t="s">
        <v>566</v>
      </c>
      <c r="D379" s="109" t="s">
        <v>551</v>
      </c>
      <c r="E379" s="110">
        <v>1</v>
      </c>
      <c r="F379" s="111">
        <v>500000</v>
      </c>
      <c r="G379" s="112">
        <v>236</v>
      </c>
    </row>
    <row r="380" spans="1:7">
      <c r="A380" s="104" t="s">
        <v>916</v>
      </c>
      <c r="B380" s="105"/>
      <c r="C380" s="105"/>
      <c r="D380" s="105"/>
      <c r="E380" s="105"/>
      <c r="F380" s="105"/>
      <c r="G380" s="106"/>
    </row>
    <row r="381" spans="1:7" ht="15">
      <c r="A381" s="107" t="s">
        <v>545</v>
      </c>
      <c r="B381" s="80" t="s">
        <v>1101</v>
      </c>
      <c r="C381" s="130" t="s">
        <v>1109</v>
      </c>
      <c r="D381" s="109" t="s">
        <v>548</v>
      </c>
      <c r="E381" s="110">
        <v>15</v>
      </c>
      <c r="F381" s="111">
        <v>12500</v>
      </c>
      <c r="G381" s="112">
        <v>1055</v>
      </c>
    </row>
    <row r="382" spans="1:7" ht="15">
      <c r="A382" s="107" t="s">
        <v>545</v>
      </c>
      <c r="B382" s="80" t="s">
        <v>1102</v>
      </c>
      <c r="C382" s="133" t="s">
        <v>1103</v>
      </c>
      <c r="D382" s="109" t="s">
        <v>551</v>
      </c>
      <c r="E382" s="110">
        <v>1</v>
      </c>
      <c r="F382" s="111">
        <v>300000</v>
      </c>
      <c r="G382" s="112">
        <v>217</v>
      </c>
    </row>
    <row r="383" spans="1:7">
      <c r="A383" s="104" t="s">
        <v>918</v>
      </c>
      <c r="B383" s="105"/>
      <c r="C383" s="105"/>
      <c r="D383" s="105"/>
      <c r="E383" s="105"/>
      <c r="F383" s="105"/>
      <c r="G383" s="106"/>
    </row>
    <row r="384" spans="1:7">
      <c r="A384" s="107" t="s">
        <v>545</v>
      </c>
      <c r="B384" s="134" t="s">
        <v>1104</v>
      </c>
      <c r="C384" s="135" t="s">
        <v>1110</v>
      </c>
      <c r="D384" s="109" t="s">
        <v>548</v>
      </c>
      <c r="E384" s="110">
        <v>15</v>
      </c>
      <c r="F384" s="111">
        <v>15500</v>
      </c>
      <c r="G384" s="112">
        <v>1071</v>
      </c>
    </row>
    <row r="385" spans="1:7" ht="15">
      <c r="A385" s="107" t="s">
        <v>545</v>
      </c>
      <c r="B385" s="80" t="s">
        <v>1105</v>
      </c>
      <c r="C385" s="136" t="s">
        <v>1106</v>
      </c>
      <c r="D385" s="109" t="s">
        <v>551</v>
      </c>
      <c r="E385" s="110">
        <v>1</v>
      </c>
      <c r="F385" s="111">
        <v>500000</v>
      </c>
      <c r="G385" s="112">
        <v>236</v>
      </c>
    </row>
    <row r="386" spans="1:7">
      <c r="A386" s="104" t="s">
        <v>920</v>
      </c>
      <c r="B386" s="105"/>
      <c r="C386" s="105"/>
      <c r="D386" s="105"/>
      <c r="E386" s="105"/>
      <c r="F386" s="105"/>
      <c r="G386" s="106"/>
    </row>
    <row r="387" spans="1:7">
      <c r="A387" s="107" t="s">
        <v>545</v>
      </c>
      <c r="B387" s="134" t="s">
        <v>1107</v>
      </c>
      <c r="C387" s="135" t="s">
        <v>1111</v>
      </c>
      <c r="D387" s="109" t="s">
        <v>548</v>
      </c>
      <c r="E387" s="110">
        <v>15</v>
      </c>
      <c r="F387" s="111">
        <v>21000</v>
      </c>
      <c r="G387" s="112">
        <v>1128</v>
      </c>
    </row>
    <row r="388" spans="1:7" ht="15">
      <c r="A388" s="107" t="s">
        <v>545</v>
      </c>
      <c r="B388" s="80" t="s">
        <v>1105</v>
      </c>
      <c r="C388" s="136" t="s">
        <v>1106</v>
      </c>
      <c r="D388" s="109" t="s">
        <v>551</v>
      </c>
      <c r="E388" s="110">
        <v>1</v>
      </c>
      <c r="F388" s="111">
        <v>500000</v>
      </c>
      <c r="G388" s="112">
        <v>236</v>
      </c>
    </row>
    <row r="389" spans="1:7">
      <c r="A389" s="104" t="s">
        <v>922</v>
      </c>
      <c r="B389" s="105"/>
      <c r="C389" s="105"/>
      <c r="D389" s="105"/>
      <c r="E389" s="105"/>
      <c r="F389" s="105"/>
      <c r="G389" s="106"/>
    </row>
    <row r="390" spans="1:7" ht="15">
      <c r="A390" s="107" t="s">
        <v>545</v>
      </c>
      <c r="B390" s="80" t="s">
        <v>1108</v>
      </c>
      <c r="C390" s="135" t="s">
        <v>1112</v>
      </c>
      <c r="D390" s="109" t="s">
        <v>548</v>
      </c>
      <c r="E390" s="110">
        <v>8</v>
      </c>
      <c r="F390" s="111">
        <v>40000</v>
      </c>
      <c r="G390" s="112">
        <v>1217</v>
      </c>
    </row>
    <row r="391" spans="1:7" ht="15">
      <c r="A391" s="107" t="s">
        <v>545</v>
      </c>
      <c r="B391" s="80" t="s">
        <v>1105</v>
      </c>
      <c r="C391" s="135" t="s">
        <v>1106</v>
      </c>
      <c r="D391" s="109" t="s">
        <v>551</v>
      </c>
      <c r="E391" s="110">
        <v>1</v>
      </c>
      <c r="F391" s="111">
        <v>500000</v>
      </c>
      <c r="G391" s="112">
        <v>236</v>
      </c>
    </row>
    <row r="392" spans="1:7">
      <c r="A392" s="104" t="s">
        <v>320</v>
      </c>
      <c r="B392" s="105"/>
      <c r="C392" s="105"/>
      <c r="D392" s="105"/>
      <c r="E392" s="105"/>
      <c r="F392" s="105"/>
      <c r="G392" s="106"/>
    </row>
    <row r="393" spans="1:7">
      <c r="A393" s="107" t="s">
        <v>545</v>
      </c>
      <c r="B393" s="108" t="s">
        <v>772</v>
      </c>
      <c r="C393" s="108" t="s">
        <v>773</v>
      </c>
      <c r="D393" s="109" t="s">
        <v>548</v>
      </c>
      <c r="E393" s="110">
        <v>36</v>
      </c>
      <c r="F393" s="111">
        <v>1200</v>
      </c>
      <c r="G393" s="112">
        <v>1727</v>
      </c>
    </row>
    <row r="394" spans="1:7">
      <c r="A394" s="107" t="s">
        <v>545</v>
      </c>
      <c r="B394" s="108" t="s">
        <v>774</v>
      </c>
      <c r="C394" s="108" t="s">
        <v>775</v>
      </c>
      <c r="D394" s="109" t="s">
        <v>581</v>
      </c>
      <c r="E394" s="110">
        <v>36</v>
      </c>
      <c r="F394" s="111">
        <v>1200</v>
      </c>
      <c r="G394" s="112">
        <v>2180</v>
      </c>
    </row>
    <row r="395" spans="1:7">
      <c r="A395" s="107" t="s">
        <v>545</v>
      </c>
      <c r="B395" s="108" t="s">
        <v>776</v>
      </c>
      <c r="C395" s="108" t="s">
        <v>777</v>
      </c>
      <c r="D395" s="109" t="s">
        <v>578</v>
      </c>
      <c r="E395" s="110">
        <v>36</v>
      </c>
      <c r="F395" s="111">
        <v>1200</v>
      </c>
      <c r="G395" s="112">
        <v>2180</v>
      </c>
    </row>
    <row r="396" spans="1:7">
      <c r="A396" s="107" t="s">
        <v>545</v>
      </c>
      <c r="B396" s="108" t="s">
        <v>778</v>
      </c>
      <c r="C396" s="108" t="s">
        <v>779</v>
      </c>
      <c r="D396" s="109" t="s">
        <v>575</v>
      </c>
      <c r="E396" s="110">
        <v>36</v>
      </c>
      <c r="F396" s="111">
        <v>1200</v>
      </c>
      <c r="G396" s="112">
        <v>2180</v>
      </c>
    </row>
    <row r="397" spans="1:7">
      <c r="A397" s="104" t="s">
        <v>930</v>
      </c>
      <c r="B397" s="105"/>
      <c r="C397" s="105"/>
      <c r="D397" s="105"/>
      <c r="E397" s="105"/>
      <c r="F397" s="105"/>
      <c r="G397" s="106"/>
    </row>
    <row r="398" spans="1:7" ht="15">
      <c r="A398" s="107" t="s">
        <v>545</v>
      </c>
      <c r="B398" s="80" t="s">
        <v>1089</v>
      </c>
      <c r="C398" s="108" t="s">
        <v>1097</v>
      </c>
      <c r="D398" s="109" t="s">
        <v>548</v>
      </c>
      <c r="E398" s="110">
        <v>36</v>
      </c>
      <c r="F398" s="111">
        <v>1250</v>
      </c>
      <c r="G398" s="112">
        <v>1799</v>
      </c>
    </row>
    <row r="399" spans="1:7" ht="15">
      <c r="A399" s="107" t="s">
        <v>545</v>
      </c>
      <c r="B399" s="80" t="s">
        <v>1090</v>
      </c>
      <c r="C399" s="108" t="s">
        <v>1098</v>
      </c>
      <c r="D399" s="109" t="s">
        <v>581</v>
      </c>
      <c r="E399" s="110">
        <v>36</v>
      </c>
      <c r="F399" s="111">
        <v>1250</v>
      </c>
      <c r="G399" s="112">
        <v>2272</v>
      </c>
    </row>
    <row r="400" spans="1:7" ht="15">
      <c r="A400" s="107" t="s">
        <v>545</v>
      </c>
      <c r="B400" s="80" t="s">
        <v>1091</v>
      </c>
      <c r="C400" s="108" t="s">
        <v>1099</v>
      </c>
      <c r="D400" s="109" t="s">
        <v>578</v>
      </c>
      <c r="E400" s="110">
        <v>36</v>
      </c>
      <c r="F400" s="111">
        <v>1250</v>
      </c>
      <c r="G400" s="112">
        <v>2272</v>
      </c>
    </row>
    <row r="401" spans="1:7" ht="15">
      <c r="A401" s="107" t="s">
        <v>545</v>
      </c>
      <c r="B401" s="80" t="s">
        <v>1092</v>
      </c>
      <c r="C401" s="108" t="s">
        <v>1100</v>
      </c>
      <c r="D401" s="109" t="s">
        <v>575</v>
      </c>
      <c r="E401" s="110">
        <v>36</v>
      </c>
      <c r="F401" s="111">
        <v>1250</v>
      </c>
      <c r="G401" s="112">
        <v>2272</v>
      </c>
    </row>
    <row r="402" spans="1:7">
      <c r="A402" s="104" t="s">
        <v>323</v>
      </c>
      <c r="B402" s="105"/>
      <c r="C402" s="105"/>
      <c r="D402" s="105"/>
      <c r="E402" s="105"/>
      <c r="F402" s="105"/>
      <c r="G402" s="106"/>
    </row>
    <row r="403" spans="1:7">
      <c r="A403" s="107" t="s">
        <v>545</v>
      </c>
      <c r="B403" s="108" t="s">
        <v>780</v>
      </c>
      <c r="C403" s="108" t="s">
        <v>781</v>
      </c>
      <c r="D403" s="109" t="s">
        <v>548</v>
      </c>
      <c r="E403" s="110">
        <v>36</v>
      </c>
      <c r="F403" s="111">
        <v>4000</v>
      </c>
      <c r="G403" s="112">
        <v>2398</v>
      </c>
    </row>
    <row r="404" spans="1:7">
      <c r="A404" s="107" t="s">
        <v>545</v>
      </c>
      <c r="B404" s="108" t="s">
        <v>782</v>
      </c>
      <c r="C404" s="108" t="s">
        <v>783</v>
      </c>
      <c r="D404" s="109" t="s">
        <v>581</v>
      </c>
      <c r="E404" s="110">
        <v>36</v>
      </c>
      <c r="F404" s="111">
        <v>3000</v>
      </c>
      <c r="G404" s="112">
        <v>2967</v>
      </c>
    </row>
    <row r="405" spans="1:7">
      <c r="A405" s="107" t="s">
        <v>545</v>
      </c>
      <c r="B405" s="108" t="s">
        <v>784</v>
      </c>
      <c r="C405" s="108" t="s">
        <v>785</v>
      </c>
      <c r="D405" s="109" t="s">
        <v>578</v>
      </c>
      <c r="E405" s="110">
        <v>36</v>
      </c>
      <c r="F405" s="111">
        <v>3000</v>
      </c>
      <c r="G405" s="112">
        <v>2967</v>
      </c>
    </row>
    <row r="406" spans="1:7">
      <c r="A406" s="107" t="s">
        <v>545</v>
      </c>
      <c r="B406" s="108" t="s">
        <v>786</v>
      </c>
      <c r="C406" s="108" t="s">
        <v>787</v>
      </c>
      <c r="D406" s="109" t="s">
        <v>575</v>
      </c>
      <c r="E406" s="110">
        <v>36</v>
      </c>
      <c r="F406" s="111">
        <v>3000</v>
      </c>
      <c r="G406" s="112">
        <v>2967</v>
      </c>
    </row>
    <row r="407" spans="1:7">
      <c r="A407" s="104" t="s">
        <v>326</v>
      </c>
      <c r="B407" s="105"/>
      <c r="C407" s="105"/>
      <c r="D407" s="105"/>
      <c r="E407" s="105"/>
      <c r="F407" s="105"/>
      <c r="G407" s="106"/>
    </row>
    <row r="408" spans="1:7">
      <c r="A408" s="107" t="s">
        <v>545</v>
      </c>
      <c r="B408" s="108" t="s">
        <v>571</v>
      </c>
      <c r="C408" s="108" t="s">
        <v>788</v>
      </c>
      <c r="D408" s="109" t="s">
        <v>548</v>
      </c>
      <c r="E408" s="110">
        <v>15</v>
      </c>
      <c r="F408" s="111">
        <v>8000</v>
      </c>
      <c r="G408" s="112">
        <v>1279</v>
      </c>
    </row>
    <row r="409" spans="1:7">
      <c r="A409" s="107" t="s">
        <v>545</v>
      </c>
      <c r="B409" s="108" t="s">
        <v>579</v>
      </c>
      <c r="C409" s="108" t="s">
        <v>789</v>
      </c>
      <c r="D409" s="109" t="s">
        <v>581</v>
      </c>
      <c r="E409" s="110">
        <v>15</v>
      </c>
      <c r="F409" s="111">
        <v>6000</v>
      </c>
      <c r="G409" s="112">
        <v>1366</v>
      </c>
    </row>
    <row r="410" spans="1:7">
      <c r="A410" s="107" t="s">
        <v>545</v>
      </c>
      <c r="B410" s="108" t="s">
        <v>576</v>
      </c>
      <c r="C410" s="108" t="s">
        <v>790</v>
      </c>
      <c r="D410" s="109" t="s">
        <v>578</v>
      </c>
      <c r="E410" s="110">
        <v>15</v>
      </c>
      <c r="F410" s="111">
        <v>6000</v>
      </c>
      <c r="G410" s="112">
        <v>1366</v>
      </c>
    </row>
    <row r="411" spans="1:7">
      <c r="A411" s="107" t="s">
        <v>545</v>
      </c>
      <c r="B411" s="108" t="s">
        <v>573</v>
      </c>
      <c r="C411" s="108" t="s">
        <v>791</v>
      </c>
      <c r="D411" s="109" t="s">
        <v>575</v>
      </c>
      <c r="E411" s="110">
        <v>15</v>
      </c>
      <c r="F411" s="111">
        <v>6000</v>
      </c>
      <c r="G411" s="112">
        <v>1366</v>
      </c>
    </row>
    <row r="412" spans="1:7">
      <c r="A412" s="107" t="s">
        <v>545</v>
      </c>
      <c r="B412" s="108" t="s">
        <v>792</v>
      </c>
      <c r="C412" s="108" t="s">
        <v>793</v>
      </c>
      <c r="D412" s="109" t="s">
        <v>551</v>
      </c>
      <c r="E412" s="110">
        <v>1</v>
      </c>
      <c r="F412" s="111">
        <v>200000</v>
      </c>
      <c r="G412" s="112">
        <v>527</v>
      </c>
    </row>
    <row r="413" spans="1:7">
      <c r="A413" s="104" t="s">
        <v>330</v>
      </c>
      <c r="B413" s="105"/>
      <c r="C413" s="105"/>
      <c r="D413" s="105"/>
      <c r="E413" s="105"/>
      <c r="F413" s="105"/>
      <c r="G413" s="106"/>
    </row>
    <row r="414" spans="1:7">
      <c r="A414" s="107" t="s">
        <v>545</v>
      </c>
      <c r="B414" s="108" t="s">
        <v>587</v>
      </c>
      <c r="C414" s="108" t="s">
        <v>588</v>
      </c>
      <c r="D414" s="109" t="s">
        <v>548</v>
      </c>
      <c r="E414" s="110">
        <v>15</v>
      </c>
      <c r="F414" s="111">
        <v>13000</v>
      </c>
      <c r="G414" s="112">
        <v>1482</v>
      </c>
    </row>
    <row r="415" spans="1:7">
      <c r="A415" s="107" t="s">
        <v>545</v>
      </c>
      <c r="B415" s="108" t="s">
        <v>593</v>
      </c>
      <c r="C415" s="108" t="s">
        <v>594</v>
      </c>
      <c r="D415" s="109" t="s">
        <v>581</v>
      </c>
      <c r="E415" s="110">
        <v>15</v>
      </c>
      <c r="F415" s="111">
        <v>11000</v>
      </c>
      <c r="G415" s="112">
        <v>2157</v>
      </c>
    </row>
    <row r="416" spans="1:7">
      <c r="A416" s="107" t="s">
        <v>545</v>
      </c>
      <c r="B416" s="108" t="s">
        <v>591</v>
      </c>
      <c r="C416" s="108" t="s">
        <v>592</v>
      </c>
      <c r="D416" s="109" t="s">
        <v>578</v>
      </c>
      <c r="E416" s="110">
        <v>15</v>
      </c>
      <c r="F416" s="111">
        <v>11000</v>
      </c>
      <c r="G416" s="112">
        <v>2157</v>
      </c>
    </row>
    <row r="417" spans="1:7">
      <c r="A417" s="107" t="s">
        <v>545</v>
      </c>
      <c r="B417" s="108" t="s">
        <v>589</v>
      </c>
      <c r="C417" s="108" t="s">
        <v>590</v>
      </c>
      <c r="D417" s="109" t="s">
        <v>575</v>
      </c>
      <c r="E417" s="110">
        <v>15</v>
      </c>
      <c r="F417" s="111">
        <v>11000</v>
      </c>
      <c r="G417" s="112">
        <v>2157</v>
      </c>
    </row>
    <row r="418" spans="1:7">
      <c r="A418" s="107" t="s">
        <v>545</v>
      </c>
      <c r="B418" s="108" t="s">
        <v>794</v>
      </c>
      <c r="C418" s="108" t="s">
        <v>795</v>
      </c>
      <c r="D418" s="109" t="s">
        <v>551</v>
      </c>
      <c r="E418" s="110">
        <v>1</v>
      </c>
      <c r="F418" s="111">
        <v>200000</v>
      </c>
      <c r="G418" s="112">
        <v>775</v>
      </c>
    </row>
    <row r="419" spans="1:7">
      <c r="A419" s="104" t="s">
        <v>332</v>
      </c>
      <c r="B419" s="105"/>
      <c r="C419" s="105"/>
      <c r="D419" s="105"/>
      <c r="E419" s="105"/>
      <c r="F419" s="105"/>
      <c r="G419" s="106"/>
    </row>
    <row r="420" spans="1:7">
      <c r="A420" s="107" t="s">
        <v>545</v>
      </c>
      <c r="B420" s="108" t="s">
        <v>796</v>
      </c>
      <c r="C420" s="108" t="s">
        <v>797</v>
      </c>
      <c r="D420" s="109" t="s">
        <v>548</v>
      </c>
      <c r="E420" s="110">
        <v>15</v>
      </c>
      <c r="F420" s="111">
        <v>17000</v>
      </c>
      <c r="G420" s="112">
        <v>1739</v>
      </c>
    </row>
    <row r="421" spans="1:7">
      <c r="A421" s="107" t="s">
        <v>545</v>
      </c>
      <c r="B421" s="108" t="s">
        <v>798</v>
      </c>
      <c r="C421" s="108" t="s">
        <v>799</v>
      </c>
      <c r="D421" s="109" t="s">
        <v>581</v>
      </c>
      <c r="E421" s="110">
        <v>15</v>
      </c>
      <c r="F421" s="111">
        <v>13000</v>
      </c>
      <c r="G421" s="112">
        <v>2328</v>
      </c>
    </row>
    <row r="422" spans="1:7">
      <c r="A422" s="107" t="s">
        <v>545</v>
      </c>
      <c r="B422" s="108" t="s">
        <v>800</v>
      </c>
      <c r="C422" s="108" t="s">
        <v>801</v>
      </c>
      <c r="D422" s="109" t="s">
        <v>578</v>
      </c>
      <c r="E422" s="110">
        <v>15</v>
      </c>
      <c r="F422" s="111">
        <v>13000</v>
      </c>
      <c r="G422" s="112">
        <v>2328</v>
      </c>
    </row>
    <row r="423" spans="1:7">
      <c r="A423" s="107" t="s">
        <v>545</v>
      </c>
      <c r="B423" s="108" t="s">
        <v>802</v>
      </c>
      <c r="C423" s="108" t="s">
        <v>803</v>
      </c>
      <c r="D423" s="109" t="s">
        <v>575</v>
      </c>
      <c r="E423" s="110">
        <v>15</v>
      </c>
      <c r="F423" s="111">
        <v>13000</v>
      </c>
      <c r="G423" s="112">
        <v>2328</v>
      </c>
    </row>
    <row r="424" spans="1:7">
      <c r="A424" s="107" t="s">
        <v>545</v>
      </c>
      <c r="B424" s="108" t="s">
        <v>804</v>
      </c>
      <c r="C424" s="108" t="s">
        <v>805</v>
      </c>
      <c r="D424" s="109" t="s">
        <v>551</v>
      </c>
      <c r="E424" s="110">
        <v>1</v>
      </c>
      <c r="F424" s="111">
        <v>300000</v>
      </c>
      <c r="G424" s="112">
        <v>1014</v>
      </c>
    </row>
    <row r="425" spans="1:7">
      <c r="A425" s="117"/>
      <c r="B425" s="118"/>
      <c r="C425" s="118"/>
      <c r="D425" s="118" t="s">
        <v>1247</v>
      </c>
      <c r="E425" s="118"/>
      <c r="F425" s="118"/>
      <c r="G425" s="119"/>
    </row>
    <row r="426" spans="1:7" s="126" customFormat="1">
      <c r="A426" s="120" t="s">
        <v>545</v>
      </c>
      <c r="B426" s="121" t="s">
        <v>1206</v>
      </c>
      <c r="C426" s="121" t="s">
        <v>1248</v>
      </c>
      <c r="D426" s="122" t="s">
        <v>1273</v>
      </c>
      <c r="E426" s="123">
        <v>15</v>
      </c>
      <c r="F426" s="124">
        <v>5000</v>
      </c>
      <c r="G426" s="125">
        <v>1138.9267968749998</v>
      </c>
    </row>
    <row r="427" spans="1:7" s="126" customFormat="1">
      <c r="A427" s="120" t="s">
        <v>545</v>
      </c>
      <c r="B427" s="121" t="s">
        <v>1207</v>
      </c>
      <c r="C427" s="121" t="s">
        <v>1249</v>
      </c>
      <c r="D427" s="122" t="s">
        <v>1274</v>
      </c>
      <c r="E427" s="123">
        <v>15</v>
      </c>
      <c r="F427" s="124">
        <v>5000</v>
      </c>
      <c r="G427" s="125">
        <v>1138.9267968749998</v>
      </c>
    </row>
    <row r="428" spans="1:7" s="126" customFormat="1">
      <c r="A428" s="120" t="s">
        <v>545</v>
      </c>
      <c r="B428" s="121" t="s">
        <v>1208</v>
      </c>
      <c r="C428" s="121" t="s">
        <v>1250</v>
      </c>
      <c r="D428" s="122" t="s">
        <v>1275</v>
      </c>
      <c r="E428" s="123">
        <v>15</v>
      </c>
      <c r="F428" s="124">
        <v>5000</v>
      </c>
      <c r="G428" s="125">
        <v>1138.9267968749998</v>
      </c>
    </row>
    <row r="429" spans="1:7" s="126" customFormat="1">
      <c r="A429" s="120" t="s">
        <v>545</v>
      </c>
      <c r="B429" s="121" t="s">
        <v>1209</v>
      </c>
      <c r="C429" s="121" t="s">
        <v>1251</v>
      </c>
      <c r="D429" s="122" t="s">
        <v>1276</v>
      </c>
      <c r="E429" s="123">
        <v>15</v>
      </c>
      <c r="F429" s="124">
        <v>8000</v>
      </c>
      <c r="G429" s="125">
        <v>1119.5597109374999</v>
      </c>
    </row>
    <row r="430" spans="1:7" s="126" customFormat="1">
      <c r="A430" s="120" t="s">
        <v>545</v>
      </c>
      <c r="B430" s="121" t="s">
        <v>1214</v>
      </c>
      <c r="C430" s="121" t="s">
        <v>1217</v>
      </c>
      <c r="D430" s="122" t="s">
        <v>1252</v>
      </c>
      <c r="E430" s="123">
        <v>1</v>
      </c>
      <c r="F430" s="124">
        <v>200000</v>
      </c>
      <c r="G430" s="125">
        <v>775.86796875000005</v>
      </c>
    </row>
    <row r="431" spans="1:7" s="126" customFormat="1">
      <c r="A431" s="120" t="s">
        <v>545</v>
      </c>
      <c r="B431" s="121" t="s">
        <v>1216</v>
      </c>
      <c r="C431" s="121" t="s">
        <v>1221</v>
      </c>
      <c r="D431" s="122" t="s">
        <v>1222</v>
      </c>
      <c r="E431" s="123">
        <v>1</v>
      </c>
      <c r="F431" s="124">
        <v>200000</v>
      </c>
      <c r="G431" s="125">
        <v>46.812675000000006</v>
      </c>
    </row>
    <row r="432" spans="1:7" s="126" customFormat="1">
      <c r="A432" s="120" t="s">
        <v>545</v>
      </c>
      <c r="B432" s="121" t="s">
        <v>1215</v>
      </c>
      <c r="C432" s="121" t="s">
        <v>1234</v>
      </c>
      <c r="D432" s="122" t="s">
        <v>1235</v>
      </c>
      <c r="E432" s="123">
        <v>1</v>
      </c>
      <c r="F432" s="124">
        <v>200000</v>
      </c>
      <c r="G432" s="125">
        <v>46.812675000000006</v>
      </c>
    </row>
    <row r="433" spans="1:7">
      <c r="A433" s="117"/>
      <c r="B433" s="118"/>
      <c r="C433" s="118"/>
      <c r="D433" s="118" t="s">
        <v>1253</v>
      </c>
      <c r="E433" s="118"/>
      <c r="F433" s="118"/>
      <c r="G433" s="119"/>
    </row>
    <row r="434" spans="1:7" s="126" customFormat="1">
      <c r="A434" s="120" t="s">
        <v>545</v>
      </c>
      <c r="B434" s="121" t="s">
        <v>1225</v>
      </c>
      <c r="C434" s="121" t="s">
        <v>1255</v>
      </c>
      <c r="D434" s="122" t="s">
        <v>1273</v>
      </c>
      <c r="E434" s="123">
        <v>15</v>
      </c>
      <c r="F434" s="124">
        <v>10000</v>
      </c>
      <c r="G434" s="125">
        <v>1961.4060703124999</v>
      </c>
    </row>
    <row r="435" spans="1:7" s="126" customFormat="1">
      <c r="A435" s="120" t="s">
        <v>545</v>
      </c>
      <c r="B435" s="121" t="s">
        <v>1226</v>
      </c>
      <c r="C435" s="121" t="s">
        <v>1256</v>
      </c>
      <c r="D435" s="122" t="s">
        <v>1277</v>
      </c>
      <c r="E435" s="123">
        <v>15</v>
      </c>
      <c r="F435" s="124">
        <v>10000</v>
      </c>
      <c r="G435" s="125">
        <v>1961.4060703124999</v>
      </c>
    </row>
    <row r="436" spans="1:7" s="126" customFormat="1">
      <c r="A436" s="120" t="s">
        <v>545</v>
      </c>
      <c r="B436" s="121" t="s">
        <v>1227</v>
      </c>
      <c r="C436" s="121" t="s">
        <v>1257</v>
      </c>
      <c r="D436" s="122" t="s">
        <v>1278</v>
      </c>
      <c r="E436" s="123">
        <v>15</v>
      </c>
      <c r="F436" s="124">
        <v>10000</v>
      </c>
      <c r="G436" s="125">
        <v>1961.4060703124999</v>
      </c>
    </row>
    <row r="437" spans="1:7" s="126" customFormat="1">
      <c r="A437" s="120" t="s">
        <v>545</v>
      </c>
      <c r="B437" s="121" t="s">
        <v>1228</v>
      </c>
      <c r="C437" s="121" t="s">
        <v>1258</v>
      </c>
      <c r="D437" s="122" t="s">
        <v>1279</v>
      </c>
      <c r="E437" s="123">
        <v>15</v>
      </c>
      <c r="F437" s="124">
        <v>13000</v>
      </c>
      <c r="G437" s="125">
        <v>1482.7369921875002</v>
      </c>
    </row>
    <row r="438" spans="1:7" s="126" customFormat="1">
      <c r="A438" s="120" t="s">
        <v>545</v>
      </c>
      <c r="B438" s="121" t="s">
        <v>1254</v>
      </c>
      <c r="C438" s="121" t="s">
        <v>1259</v>
      </c>
      <c r="D438" s="122" t="s">
        <v>1260</v>
      </c>
      <c r="E438" s="123">
        <v>1</v>
      </c>
      <c r="F438" s="124">
        <v>200000</v>
      </c>
      <c r="G438" s="125">
        <v>775.86796875000005</v>
      </c>
    </row>
    <row r="439" spans="1:7" s="126" customFormat="1">
      <c r="A439" s="120" t="s">
        <v>545</v>
      </c>
      <c r="B439" s="121" t="s">
        <v>1216</v>
      </c>
      <c r="C439" s="121" t="s">
        <v>1221</v>
      </c>
      <c r="D439" s="122" t="s">
        <v>1222</v>
      </c>
      <c r="E439" s="123">
        <v>1</v>
      </c>
      <c r="F439" s="124">
        <v>200000</v>
      </c>
      <c r="G439" s="125">
        <v>46.812675000000006</v>
      </c>
    </row>
    <row r="440" spans="1:7" s="126" customFormat="1">
      <c r="A440" s="120" t="s">
        <v>545</v>
      </c>
      <c r="B440" s="121" t="s">
        <v>1215</v>
      </c>
      <c r="C440" s="121" t="s">
        <v>1234</v>
      </c>
      <c r="D440" s="122" t="s">
        <v>1235</v>
      </c>
      <c r="E440" s="123">
        <v>1</v>
      </c>
      <c r="F440" s="124">
        <v>200000</v>
      </c>
      <c r="G440" s="125">
        <v>46.812675000000006</v>
      </c>
    </row>
    <row r="441" spans="1:7">
      <c r="A441" s="117"/>
      <c r="B441" s="118"/>
      <c r="C441" s="118"/>
      <c r="D441" s="118" t="s">
        <v>1261</v>
      </c>
      <c r="E441" s="118"/>
      <c r="F441" s="118"/>
      <c r="G441" s="119"/>
    </row>
    <row r="442" spans="1:7" s="126" customFormat="1">
      <c r="A442" s="120" t="s">
        <v>545</v>
      </c>
      <c r="B442" s="121" t="s">
        <v>1236</v>
      </c>
      <c r="C442" s="121" t="s">
        <v>1240</v>
      </c>
      <c r="D442" s="122" t="s">
        <v>1280</v>
      </c>
      <c r="E442" s="123">
        <v>15</v>
      </c>
      <c r="F442" s="124">
        <v>13000</v>
      </c>
      <c r="G442" s="125">
        <v>1781.416546875</v>
      </c>
    </row>
    <row r="443" spans="1:7" s="126" customFormat="1">
      <c r="A443" s="120" t="s">
        <v>545</v>
      </c>
      <c r="B443" s="121" t="s">
        <v>1237</v>
      </c>
      <c r="C443" s="121" t="s">
        <v>1241</v>
      </c>
      <c r="D443" s="122" t="s">
        <v>1277</v>
      </c>
      <c r="E443" s="123">
        <v>15</v>
      </c>
      <c r="F443" s="124">
        <v>13000</v>
      </c>
      <c r="G443" s="125">
        <v>1781.416546875</v>
      </c>
    </row>
    <row r="444" spans="1:7" s="126" customFormat="1">
      <c r="A444" s="120" t="s">
        <v>545</v>
      </c>
      <c r="B444" s="121" t="s">
        <v>1238</v>
      </c>
      <c r="C444" s="121" t="s">
        <v>1264</v>
      </c>
      <c r="D444" s="122" t="s">
        <v>1278</v>
      </c>
      <c r="E444" s="123">
        <v>15</v>
      </c>
      <c r="F444" s="124">
        <v>13000</v>
      </c>
      <c r="G444" s="125">
        <v>1781.416546875</v>
      </c>
    </row>
    <row r="445" spans="1:7" s="126" customFormat="1">
      <c r="A445" s="120" t="s">
        <v>545</v>
      </c>
      <c r="B445" s="121" t="s">
        <v>1262</v>
      </c>
      <c r="C445" s="121" t="s">
        <v>1265</v>
      </c>
      <c r="D445" s="122" t="s">
        <v>1281</v>
      </c>
      <c r="E445" s="123">
        <v>15</v>
      </c>
      <c r="F445" s="124">
        <v>20000</v>
      </c>
      <c r="G445" s="125">
        <v>1268.0999296875002</v>
      </c>
    </row>
    <row r="446" spans="1:7" s="126" customFormat="1">
      <c r="A446" s="120" t="s">
        <v>545</v>
      </c>
      <c r="B446" s="121" t="s">
        <v>1263</v>
      </c>
      <c r="C446" s="121" t="s">
        <v>1266</v>
      </c>
      <c r="D446" s="122" t="s">
        <v>1267</v>
      </c>
      <c r="E446" s="123">
        <v>1</v>
      </c>
      <c r="F446" s="124">
        <v>300000</v>
      </c>
      <c r="G446" s="125">
        <v>968.94656250000003</v>
      </c>
    </row>
    <row r="447" spans="1:7" s="126" customFormat="1">
      <c r="A447" s="120" t="s">
        <v>545</v>
      </c>
      <c r="B447" s="121" t="s">
        <v>1216</v>
      </c>
      <c r="C447" s="121" t="s">
        <v>1221</v>
      </c>
      <c r="D447" s="122" t="s">
        <v>1222</v>
      </c>
      <c r="E447" s="123">
        <v>1</v>
      </c>
      <c r="F447" s="124">
        <v>200000</v>
      </c>
      <c r="G447" s="125">
        <v>46.812675000000006</v>
      </c>
    </row>
    <row r="448" spans="1:7" s="126" customFormat="1">
      <c r="A448" s="120" t="s">
        <v>545</v>
      </c>
      <c r="B448" s="121" t="s">
        <v>1215</v>
      </c>
      <c r="C448" s="121" t="s">
        <v>1234</v>
      </c>
      <c r="D448" s="122" t="s">
        <v>1235</v>
      </c>
      <c r="E448" s="123">
        <v>1</v>
      </c>
      <c r="F448" s="124">
        <v>200000</v>
      </c>
      <c r="G448" s="125">
        <v>46.812675000000006</v>
      </c>
    </row>
    <row r="449" spans="1:8">
      <c r="A449" s="104" t="s">
        <v>342</v>
      </c>
      <c r="B449" s="105"/>
      <c r="C449" s="105"/>
      <c r="D449" s="105"/>
      <c r="E449" s="105"/>
      <c r="F449" s="105"/>
      <c r="G449" s="106"/>
    </row>
    <row r="450" spans="1:8">
      <c r="A450" s="107" t="s">
        <v>545</v>
      </c>
      <c r="B450" s="108" t="s">
        <v>806</v>
      </c>
      <c r="C450" s="108" t="s">
        <v>807</v>
      </c>
      <c r="D450" s="109" t="s">
        <v>548</v>
      </c>
      <c r="E450" s="110">
        <v>12</v>
      </c>
      <c r="F450" s="111">
        <v>30000</v>
      </c>
      <c r="G450" s="112">
        <v>1364</v>
      </c>
      <c r="H450" s="137"/>
    </row>
    <row r="451" spans="1:8">
      <c r="A451" s="107" t="s">
        <v>545</v>
      </c>
      <c r="B451" s="108" t="s">
        <v>808</v>
      </c>
      <c r="C451" s="108" t="s">
        <v>809</v>
      </c>
      <c r="D451" s="109" t="s">
        <v>575</v>
      </c>
      <c r="E451" s="110">
        <v>12</v>
      </c>
      <c r="F451" s="111">
        <v>20000</v>
      </c>
      <c r="G451" s="112">
        <v>4406</v>
      </c>
    </row>
    <row r="452" spans="1:8">
      <c r="A452" s="107" t="s">
        <v>545</v>
      </c>
      <c r="B452" s="108" t="s">
        <v>810</v>
      </c>
      <c r="C452" s="108" t="s">
        <v>811</v>
      </c>
      <c r="D452" s="109" t="s">
        <v>578</v>
      </c>
      <c r="E452" s="110">
        <v>12</v>
      </c>
      <c r="F452" s="111">
        <v>20000</v>
      </c>
      <c r="G452" s="112">
        <v>4406</v>
      </c>
    </row>
    <row r="453" spans="1:8">
      <c r="A453" s="107" t="s">
        <v>545</v>
      </c>
      <c r="B453" s="108" t="s">
        <v>812</v>
      </c>
      <c r="C453" s="108" t="s">
        <v>813</v>
      </c>
      <c r="D453" s="109" t="s">
        <v>581</v>
      </c>
      <c r="E453" s="110">
        <v>12</v>
      </c>
      <c r="F453" s="111">
        <v>20000</v>
      </c>
      <c r="G453" s="112">
        <v>4406</v>
      </c>
    </row>
    <row r="454" spans="1:8">
      <c r="A454" s="107" t="s">
        <v>545</v>
      </c>
      <c r="B454" s="108" t="s">
        <v>814</v>
      </c>
      <c r="C454" s="108" t="s">
        <v>815</v>
      </c>
      <c r="D454" s="109" t="s">
        <v>667</v>
      </c>
      <c r="E454" s="110">
        <v>1</v>
      </c>
      <c r="F454" s="111">
        <v>600000</v>
      </c>
      <c r="G454" s="112">
        <v>1344</v>
      </c>
    </row>
    <row r="455" spans="1:8">
      <c r="A455" s="107" t="s">
        <v>545</v>
      </c>
      <c r="B455" s="108" t="s">
        <v>816</v>
      </c>
      <c r="C455" s="108" t="s">
        <v>817</v>
      </c>
      <c r="D455" s="109" t="s">
        <v>758</v>
      </c>
      <c r="E455" s="110">
        <v>1</v>
      </c>
      <c r="F455" s="111">
        <v>600000</v>
      </c>
      <c r="G455" s="112">
        <v>1293</v>
      </c>
    </row>
    <row r="456" spans="1:8">
      <c r="A456" s="107" t="s">
        <v>545</v>
      </c>
      <c r="B456" s="108" t="s">
        <v>668</v>
      </c>
      <c r="C456" s="108" t="s">
        <v>669</v>
      </c>
      <c r="D456" s="109" t="s">
        <v>730</v>
      </c>
      <c r="E456" s="110">
        <v>9</v>
      </c>
      <c r="F456" s="111">
        <v>40000</v>
      </c>
      <c r="G456" s="112">
        <v>137</v>
      </c>
    </row>
    <row r="457" spans="1:8">
      <c r="A457" s="107" t="s">
        <v>545</v>
      </c>
      <c r="B457" s="108" t="s">
        <v>615</v>
      </c>
      <c r="C457" s="108" t="s">
        <v>616</v>
      </c>
      <c r="D457" s="109" t="s">
        <v>759</v>
      </c>
      <c r="E457" s="110">
        <v>3</v>
      </c>
      <c r="F457" s="111">
        <v>5000</v>
      </c>
      <c r="G457" s="112">
        <v>38</v>
      </c>
    </row>
    <row r="458" spans="1:8">
      <c r="A458" s="107" t="s">
        <v>545</v>
      </c>
      <c r="B458" s="108" t="s">
        <v>658</v>
      </c>
      <c r="C458" s="108" t="s">
        <v>672</v>
      </c>
      <c r="D458" s="109" t="s">
        <v>673</v>
      </c>
      <c r="E458" s="110">
        <v>3</v>
      </c>
      <c r="F458" s="111">
        <v>5000</v>
      </c>
      <c r="G458" s="112">
        <v>66</v>
      </c>
    </row>
    <row r="459" spans="1:8">
      <c r="A459" s="104" t="s">
        <v>339</v>
      </c>
      <c r="B459" s="105"/>
      <c r="C459" s="105"/>
      <c r="D459" s="105"/>
      <c r="E459" s="105"/>
      <c r="F459" s="105"/>
      <c r="G459" s="106"/>
    </row>
    <row r="460" spans="1:8" ht="15">
      <c r="A460" s="107" t="s">
        <v>545</v>
      </c>
      <c r="B460" s="80" t="s">
        <v>1113</v>
      </c>
      <c r="C460" s="108" t="s">
        <v>818</v>
      </c>
      <c r="D460" s="109" t="s">
        <v>548</v>
      </c>
      <c r="E460" s="110">
        <v>4</v>
      </c>
      <c r="F460" s="111">
        <v>32000</v>
      </c>
      <c r="G460" s="112">
        <v>97</v>
      </c>
      <c r="H460" s="137"/>
    </row>
    <row r="461" spans="1:8">
      <c r="A461" s="107" t="s">
        <v>545</v>
      </c>
      <c r="B461" s="108" t="s">
        <v>665</v>
      </c>
      <c r="C461" s="108" t="s">
        <v>666</v>
      </c>
      <c r="D461" s="109" t="s">
        <v>667</v>
      </c>
      <c r="E461" s="110">
        <v>1</v>
      </c>
      <c r="F461" s="111">
        <v>600000</v>
      </c>
      <c r="G461" s="112">
        <v>501</v>
      </c>
    </row>
    <row r="462" spans="1:8">
      <c r="A462" s="107" t="s">
        <v>545</v>
      </c>
      <c r="B462" s="108" t="s">
        <v>668</v>
      </c>
      <c r="C462" s="108" t="s">
        <v>669</v>
      </c>
      <c r="D462" s="109" t="s">
        <v>730</v>
      </c>
      <c r="E462" s="110">
        <v>9</v>
      </c>
      <c r="F462" s="111">
        <v>40000</v>
      </c>
      <c r="G462" s="112">
        <v>137</v>
      </c>
    </row>
    <row r="463" spans="1:8">
      <c r="A463" s="107" t="s">
        <v>545</v>
      </c>
      <c r="B463" s="108" t="s">
        <v>615</v>
      </c>
      <c r="C463" s="108" t="s">
        <v>616</v>
      </c>
      <c r="D463" s="109" t="s">
        <v>759</v>
      </c>
      <c r="E463" s="110">
        <v>3</v>
      </c>
      <c r="F463" s="111">
        <v>5000</v>
      </c>
      <c r="G463" s="112">
        <v>38</v>
      </c>
    </row>
    <row r="464" spans="1:8" ht="15" thickBot="1">
      <c r="A464" s="138" t="s">
        <v>545</v>
      </c>
      <c r="B464" s="139" t="s">
        <v>658</v>
      </c>
      <c r="C464" s="139" t="s">
        <v>672</v>
      </c>
      <c r="D464" s="140" t="s">
        <v>673</v>
      </c>
      <c r="E464" s="141">
        <v>3</v>
      </c>
      <c r="F464" s="142">
        <v>5000</v>
      </c>
      <c r="G464" s="143">
        <v>66</v>
      </c>
    </row>
  </sheetData>
  <sheetProtection algorithmName="SHA-512" hashValue="m+VZYuw3IPvf2Yc+a+BXZzFAlzaD/b0OjUn4QvEO+zvLeCrgMOs/4B++nCZVbd2Np/uGW9LV1Tdno/9jDSFF2w==" saltValue="KMpkQh3a9ekeclS23QssWQ==" spinCount="100000" sheet="1"/>
  <mergeCells count="71">
    <mergeCell ref="A21:G21"/>
    <mergeCell ref="A25:G25"/>
    <mergeCell ref="A33:G33"/>
    <mergeCell ref="A45:G45"/>
    <mergeCell ref="A37:G37"/>
    <mergeCell ref="A29:G29"/>
    <mergeCell ref="A41:G41"/>
    <mergeCell ref="A17:G17"/>
    <mergeCell ref="A2:A4"/>
    <mergeCell ref="B2:B4"/>
    <mergeCell ref="C2:C4"/>
    <mergeCell ref="D2:D4"/>
    <mergeCell ref="E2:E4"/>
    <mergeCell ref="F2:F4"/>
    <mergeCell ref="G2:G4"/>
    <mergeCell ref="A5:G5"/>
    <mergeCell ref="A8:G8"/>
    <mergeCell ref="A11:G11"/>
    <mergeCell ref="A14:G14"/>
    <mergeCell ref="A49:G49"/>
    <mergeCell ref="A104:G104"/>
    <mergeCell ref="A53:G53"/>
    <mergeCell ref="A61:G61"/>
    <mergeCell ref="A69:G69"/>
    <mergeCell ref="A113:G113"/>
    <mergeCell ref="A122:G122"/>
    <mergeCell ref="A131:G131"/>
    <mergeCell ref="A209:G209"/>
    <mergeCell ref="A141:G141"/>
    <mergeCell ref="A136:G136"/>
    <mergeCell ref="A215:G215"/>
    <mergeCell ref="A240:G240"/>
    <mergeCell ref="A146:G146"/>
    <mergeCell ref="A155:G155"/>
    <mergeCell ref="A164:G164"/>
    <mergeCell ref="A169:G169"/>
    <mergeCell ref="A184:G184"/>
    <mergeCell ref="A174:G174"/>
    <mergeCell ref="A179:G179"/>
    <mergeCell ref="A197:G197"/>
    <mergeCell ref="A203:G203"/>
    <mergeCell ref="A459:G459"/>
    <mergeCell ref="A190:G190"/>
    <mergeCell ref="A227:G227"/>
    <mergeCell ref="A252:G252"/>
    <mergeCell ref="A295:G295"/>
    <mergeCell ref="A326:G326"/>
    <mergeCell ref="A392:G392"/>
    <mergeCell ref="A402:G402"/>
    <mergeCell ref="A407:G407"/>
    <mergeCell ref="A413:G413"/>
    <mergeCell ref="A419:G419"/>
    <mergeCell ref="A449:G449"/>
    <mergeCell ref="A362:G362"/>
    <mergeCell ref="A365:G365"/>
    <mergeCell ref="A368:G368"/>
    <mergeCell ref="A371:G371"/>
    <mergeCell ref="A397:G397"/>
    <mergeCell ref="A380:G380"/>
    <mergeCell ref="A383:G383"/>
    <mergeCell ref="A386:G386"/>
    <mergeCell ref="A389:G389"/>
    <mergeCell ref="A374:G374"/>
    <mergeCell ref="A377:G377"/>
    <mergeCell ref="A265:G265"/>
    <mergeCell ref="A275:G275"/>
    <mergeCell ref="A285:G285"/>
    <mergeCell ref="A306:G306"/>
    <mergeCell ref="A316:G316"/>
    <mergeCell ref="A338:G338"/>
    <mergeCell ref="A348:G34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16221-EA58-452A-99D9-12F043F0EF93}">
  <dimension ref="A1:C96"/>
  <sheetViews>
    <sheetView zoomScale="150" zoomScaleNormal="150" workbookViewId="0">
      <pane ySplit="2" topLeftCell="A52" activePane="bottomLeft" state="frozen"/>
      <selection pane="bottomLeft" activeCell="B60" sqref="B60"/>
    </sheetView>
  </sheetViews>
  <sheetFormatPr defaultRowHeight="15"/>
  <cols>
    <col min="1" max="1" width="25" style="80" customWidth="1"/>
    <col min="2" max="2" width="26.42578125" style="80" customWidth="1"/>
    <col min="3" max="3" width="34.85546875" style="80" customWidth="1"/>
    <col min="4" max="16384" width="9.140625" style="80"/>
  </cols>
  <sheetData>
    <row r="1" spans="1:3" ht="15.75" thickBot="1">
      <c r="A1" s="77" t="s">
        <v>1158</v>
      </c>
      <c r="B1" s="78"/>
      <c r="C1" s="79"/>
    </row>
    <row r="2" spans="1:3" ht="15.75" thickBot="1">
      <c r="A2" s="81" t="s">
        <v>376</v>
      </c>
      <c r="B2" s="82" t="s">
        <v>413</v>
      </c>
      <c r="C2" s="82" t="s">
        <v>414</v>
      </c>
    </row>
    <row r="3" spans="1:3" ht="15.75" thickBot="1">
      <c r="A3" s="83" t="s">
        <v>377</v>
      </c>
      <c r="B3" s="84"/>
      <c r="C3" s="84"/>
    </row>
    <row r="4" spans="1:3">
      <c r="A4" s="85" t="s">
        <v>393</v>
      </c>
      <c r="B4" s="86">
        <v>0.01</v>
      </c>
      <c r="C4" s="86">
        <v>0.85</v>
      </c>
    </row>
    <row r="5" spans="1:3">
      <c r="A5" s="85" t="s">
        <v>527</v>
      </c>
      <c r="B5" s="86">
        <v>0.01</v>
      </c>
      <c r="C5" s="86">
        <v>0.85</v>
      </c>
    </row>
    <row r="6" spans="1:3">
      <c r="A6" s="85" t="s">
        <v>394</v>
      </c>
      <c r="B6" s="86">
        <v>0.01</v>
      </c>
      <c r="C6" s="86">
        <v>0.85</v>
      </c>
    </row>
    <row r="7" spans="1:3">
      <c r="A7" s="85" t="s">
        <v>395</v>
      </c>
      <c r="B7" s="86">
        <v>0.01</v>
      </c>
      <c r="C7" s="86">
        <v>0.85</v>
      </c>
    </row>
    <row r="8" spans="1:3">
      <c r="A8" s="85" t="s">
        <v>528</v>
      </c>
      <c r="B8" s="86">
        <v>0.01</v>
      </c>
      <c r="C8" s="86">
        <v>0.85</v>
      </c>
    </row>
    <row r="9" spans="1:3">
      <c r="A9" s="85" t="s">
        <v>396</v>
      </c>
      <c r="B9" s="86">
        <v>0.01</v>
      </c>
      <c r="C9" s="86">
        <v>0.85</v>
      </c>
    </row>
    <row r="10" spans="1:3">
      <c r="A10" s="85" t="s">
        <v>529</v>
      </c>
      <c r="B10" s="86">
        <v>0.01</v>
      </c>
      <c r="C10" s="86">
        <v>0.85</v>
      </c>
    </row>
    <row r="11" spans="1:3">
      <c r="A11" s="85" t="s">
        <v>397</v>
      </c>
      <c r="B11" s="86">
        <v>0.01</v>
      </c>
      <c r="C11" s="86">
        <v>0.85</v>
      </c>
    </row>
    <row r="12" spans="1:3">
      <c r="A12" s="85" t="s">
        <v>530</v>
      </c>
      <c r="B12" s="86">
        <v>0.01</v>
      </c>
      <c r="C12" s="86">
        <v>0.85</v>
      </c>
    </row>
    <row r="13" spans="1:3">
      <c r="A13" s="85" t="s">
        <v>398</v>
      </c>
      <c r="B13" s="86">
        <v>0.01</v>
      </c>
      <c r="C13" s="86">
        <v>0.85</v>
      </c>
    </row>
    <row r="14" spans="1:3">
      <c r="A14" s="85" t="s">
        <v>531</v>
      </c>
      <c r="B14" s="86">
        <v>0.01</v>
      </c>
      <c r="C14" s="86">
        <v>0.85</v>
      </c>
    </row>
    <row r="15" spans="1:3">
      <c r="A15" s="85" t="s">
        <v>399</v>
      </c>
      <c r="B15" s="86">
        <v>0.01</v>
      </c>
      <c r="C15" s="86">
        <v>0.85</v>
      </c>
    </row>
    <row r="16" spans="1:3">
      <c r="A16" s="85" t="s">
        <v>532</v>
      </c>
      <c r="B16" s="86">
        <v>0.01</v>
      </c>
      <c r="C16" s="86">
        <v>0.85</v>
      </c>
    </row>
    <row r="17" spans="1:3" ht="15.75" thickBot="1">
      <c r="A17" s="85" t="s">
        <v>400</v>
      </c>
      <c r="B17" s="86">
        <v>0.01</v>
      </c>
      <c r="C17" s="86">
        <v>0.85</v>
      </c>
    </row>
    <row r="18" spans="1:3" ht="15.75" thickBot="1">
      <c r="A18" s="83" t="s">
        <v>378</v>
      </c>
      <c r="B18" s="84"/>
      <c r="C18" s="84"/>
    </row>
    <row r="19" spans="1:3">
      <c r="A19" s="85" t="s">
        <v>401</v>
      </c>
      <c r="B19" s="86">
        <v>1.5096000000000002E-2</v>
      </c>
      <c r="C19" s="86" t="s">
        <v>379</v>
      </c>
    </row>
    <row r="20" spans="1:3">
      <c r="A20" s="85" t="s">
        <v>402</v>
      </c>
      <c r="B20" s="86">
        <v>1.5096000000000002E-2</v>
      </c>
      <c r="C20" s="86" t="s">
        <v>379</v>
      </c>
    </row>
    <row r="21" spans="1:3">
      <c r="A21" s="85" t="s">
        <v>1082</v>
      </c>
      <c r="B21" s="86">
        <v>1.5096000000000002E-2</v>
      </c>
      <c r="C21" s="86" t="s">
        <v>379</v>
      </c>
    </row>
    <row r="22" spans="1:3">
      <c r="A22" s="85" t="s">
        <v>1083</v>
      </c>
      <c r="B22" s="86">
        <v>1.5096000000000002E-2</v>
      </c>
      <c r="C22" s="86" t="s">
        <v>379</v>
      </c>
    </row>
    <row r="23" spans="1:3">
      <c r="A23" s="85" t="s">
        <v>403</v>
      </c>
      <c r="B23" s="86">
        <v>9.9959999999999997E-3</v>
      </c>
      <c r="C23" s="86" t="s">
        <v>379</v>
      </c>
    </row>
    <row r="24" spans="1:3">
      <c r="A24" s="85" t="s">
        <v>533</v>
      </c>
      <c r="B24" s="86">
        <v>9.9959999999999997E-3</v>
      </c>
      <c r="C24" s="86" t="s">
        <v>379</v>
      </c>
    </row>
    <row r="25" spans="1:3">
      <c r="A25" s="85" t="s">
        <v>404</v>
      </c>
      <c r="B25" s="86">
        <v>9.9959999999999997E-3</v>
      </c>
      <c r="C25" s="86" t="s">
        <v>379</v>
      </c>
    </row>
    <row r="26" spans="1:3">
      <c r="A26" s="85" t="s">
        <v>534</v>
      </c>
      <c r="B26" s="86">
        <v>9.9959999999999997E-3</v>
      </c>
      <c r="C26" s="86" t="s">
        <v>379</v>
      </c>
    </row>
    <row r="27" spans="1:3">
      <c r="A27" s="85" t="s">
        <v>405</v>
      </c>
      <c r="B27" s="86">
        <v>9.9959999999999997E-3</v>
      </c>
      <c r="C27" s="86" t="s">
        <v>379</v>
      </c>
    </row>
    <row r="28" spans="1:3">
      <c r="A28" s="85" t="s">
        <v>535</v>
      </c>
      <c r="B28" s="86">
        <v>9.9959999999999997E-3</v>
      </c>
      <c r="C28" s="86" t="s">
        <v>379</v>
      </c>
    </row>
    <row r="29" spans="1:3">
      <c r="A29" s="85" t="s">
        <v>536</v>
      </c>
      <c r="B29" s="86">
        <v>9.9959999999999997E-3</v>
      </c>
      <c r="C29" s="86" t="s">
        <v>379</v>
      </c>
    </row>
    <row r="30" spans="1:3">
      <c r="A30" s="85" t="s">
        <v>406</v>
      </c>
      <c r="B30" s="86">
        <v>8.9760000000000013E-3</v>
      </c>
      <c r="C30" s="86" t="s">
        <v>379</v>
      </c>
    </row>
    <row r="31" spans="1:3">
      <c r="A31" s="85" t="s">
        <v>407</v>
      </c>
      <c r="B31" s="86">
        <v>8.9760000000000013E-3</v>
      </c>
      <c r="C31" s="86" t="s">
        <v>379</v>
      </c>
    </row>
    <row r="32" spans="1:3" ht="15.75" thickBot="1">
      <c r="A32" s="85" t="s">
        <v>408</v>
      </c>
      <c r="B32" s="86">
        <v>8.9760000000000013E-3</v>
      </c>
      <c r="C32" s="86" t="s">
        <v>379</v>
      </c>
    </row>
    <row r="33" spans="1:3" ht="15.75" thickBot="1">
      <c r="A33" s="83" t="s">
        <v>380</v>
      </c>
      <c r="B33" s="84"/>
      <c r="C33" s="84"/>
    </row>
    <row r="34" spans="1:3">
      <c r="A34" s="85" t="s">
        <v>409</v>
      </c>
      <c r="B34" s="86">
        <v>1.2852000000000001E-2</v>
      </c>
      <c r="C34" s="86">
        <v>0.1346</v>
      </c>
    </row>
    <row r="35" spans="1:3">
      <c r="A35" s="85" t="s">
        <v>411</v>
      </c>
      <c r="B35" s="86">
        <v>1.2852000000000001E-2</v>
      </c>
      <c r="C35" s="86">
        <v>7.2800000000000004E-2</v>
      </c>
    </row>
    <row r="36" spans="1:3">
      <c r="A36" s="85" t="s">
        <v>412</v>
      </c>
      <c r="B36" s="86">
        <v>1.0607999999999999E-2</v>
      </c>
      <c r="C36" s="86">
        <v>6.8199999999999997E-2</v>
      </c>
    </row>
    <row r="37" spans="1:3" ht="15.75" thickBot="1">
      <c r="A37" s="85" t="s">
        <v>410</v>
      </c>
      <c r="B37" s="86">
        <v>1.0404000000000002E-2</v>
      </c>
      <c r="C37" s="86">
        <v>6.8000000000000005E-2</v>
      </c>
    </row>
    <row r="38" spans="1:3" ht="15.75" customHeight="1" thickBot="1">
      <c r="A38" s="83" t="s">
        <v>381</v>
      </c>
      <c r="B38" s="84"/>
      <c r="C38" s="84"/>
    </row>
    <row r="39" spans="1:3">
      <c r="A39" s="85" t="s">
        <v>10</v>
      </c>
      <c r="B39" s="86">
        <v>2.5100000000000001E-2</v>
      </c>
      <c r="C39" s="86" t="s">
        <v>379</v>
      </c>
    </row>
    <row r="40" spans="1:3">
      <c r="A40" s="85" t="s">
        <v>7</v>
      </c>
      <c r="B40" s="86">
        <v>2.5100000000000001E-2</v>
      </c>
      <c r="C40" s="86" t="s">
        <v>379</v>
      </c>
    </row>
    <row r="41" spans="1:3">
      <c r="A41" s="85" t="s">
        <v>4</v>
      </c>
      <c r="B41" s="86">
        <v>2.5100000000000001E-2</v>
      </c>
      <c r="C41" s="86" t="s">
        <v>379</v>
      </c>
    </row>
    <row r="42" spans="1:3">
      <c r="A42" s="85" t="s">
        <v>1</v>
      </c>
      <c r="B42" s="86">
        <v>4.41E-2</v>
      </c>
      <c r="C42" s="86" t="s">
        <v>379</v>
      </c>
    </row>
    <row r="43" spans="1:3">
      <c r="A43" s="85" t="s">
        <v>1160</v>
      </c>
      <c r="B43" s="87">
        <v>1.43E-2</v>
      </c>
      <c r="C43" s="87" t="s">
        <v>379</v>
      </c>
    </row>
    <row r="44" spans="1:3">
      <c r="A44" s="85" t="s">
        <v>1167</v>
      </c>
      <c r="B44" s="87">
        <v>1.43E-2</v>
      </c>
      <c r="C44" s="87" t="s">
        <v>379</v>
      </c>
    </row>
    <row r="45" spans="1:3">
      <c r="A45" s="85" t="s">
        <v>1162</v>
      </c>
      <c r="B45" s="87">
        <v>0.01</v>
      </c>
      <c r="C45" s="87" t="s">
        <v>379</v>
      </c>
    </row>
    <row r="46" spans="1:3">
      <c r="A46" s="85" t="s">
        <v>1164</v>
      </c>
      <c r="B46" s="87">
        <v>7.4000000000000003E-3</v>
      </c>
      <c r="C46" s="87" t="s">
        <v>379</v>
      </c>
    </row>
    <row r="47" spans="1:3">
      <c r="A47" s="85" t="s">
        <v>33</v>
      </c>
      <c r="B47" s="86">
        <v>1.43E-2</v>
      </c>
      <c r="C47" s="86" t="s">
        <v>379</v>
      </c>
    </row>
    <row r="48" spans="1:3">
      <c r="A48" s="85" t="s">
        <v>31</v>
      </c>
      <c r="B48" s="86">
        <v>1.43E-2</v>
      </c>
      <c r="C48" s="86" t="s">
        <v>379</v>
      </c>
    </row>
    <row r="49" spans="1:3">
      <c r="A49" s="85" t="s">
        <v>35</v>
      </c>
      <c r="B49" s="86">
        <v>0.01</v>
      </c>
      <c r="C49" s="86" t="s">
        <v>379</v>
      </c>
    </row>
    <row r="50" spans="1:3">
      <c r="A50" s="85" t="s">
        <v>37</v>
      </c>
      <c r="B50" s="86">
        <v>7.4000000000000003E-3</v>
      </c>
      <c r="C50" s="86" t="s">
        <v>379</v>
      </c>
    </row>
    <row r="51" spans="1:3" ht="15.75" thickBot="1">
      <c r="A51" s="85" t="s">
        <v>40</v>
      </c>
      <c r="B51" s="86">
        <v>7.4000000000000003E-3</v>
      </c>
      <c r="C51" s="86" t="s">
        <v>379</v>
      </c>
    </row>
    <row r="52" spans="1:3" ht="15.75" thickBot="1">
      <c r="A52" s="83" t="s">
        <v>382</v>
      </c>
      <c r="B52" s="84"/>
      <c r="C52" s="84"/>
    </row>
    <row r="53" spans="1:3">
      <c r="A53" s="85" t="s">
        <v>86</v>
      </c>
      <c r="B53" s="86">
        <v>1.7939999999999998E-2</v>
      </c>
      <c r="C53" s="86">
        <v>0.126</v>
      </c>
    </row>
    <row r="54" spans="1:3">
      <c r="A54" s="85" t="s">
        <v>89</v>
      </c>
      <c r="B54" s="86">
        <v>1.3937999999999999E-2</v>
      </c>
      <c r="C54" s="86">
        <v>0.10639999999999999</v>
      </c>
    </row>
    <row r="55" spans="1:3">
      <c r="A55" s="85" t="s">
        <v>92</v>
      </c>
      <c r="B55" s="86">
        <v>1.0999999999999999E-2</v>
      </c>
      <c r="C55" s="86">
        <v>0.10639999999999999</v>
      </c>
    </row>
    <row r="56" spans="1:3">
      <c r="A56" s="88" t="s">
        <v>1190</v>
      </c>
      <c r="B56" s="89">
        <v>2.176930909090909E-2</v>
      </c>
      <c r="C56" s="89">
        <v>0.11292533333333332</v>
      </c>
    </row>
    <row r="57" spans="1:3">
      <c r="A57" s="88" t="s">
        <v>1193</v>
      </c>
      <c r="B57" s="89">
        <v>1.7754763636363635E-2</v>
      </c>
      <c r="C57" s="89">
        <v>9.7058666666666682E-2</v>
      </c>
    </row>
    <row r="58" spans="1:3">
      <c r="A58" s="88" t="s">
        <v>1195</v>
      </c>
      <c r="B58" s="89">
        <v>1.7754763636363635E-2</v>
      </c>
      <c r="C58" s="89">
        <v>9.7058666666666682E-2</v>
      </c>
    </row>
    <row r="59" spans="1:3">
      <c r="A59" s="88" t="s">
        <v>1197</v>
      </c>
      <c r="B59" s="89">
        <v>1.1296581818181816E-2</v>
      </c>
      <c r="C59" s="89">
        <v>6.8271999999999999E-2</v>
      </c>
    </row>
    <row r="60" spans="1:3">
      <c r="A60" s="85" t="s">
        <v>383</v>
      </c>
      <c r="B60" s="86">
        <v>4.6505999999999999E-2</v>
      </c>
      <c r="C60" s="86">
        <v>0.32279999999999998</v>
      </c>
    </row>
    <row r="61" spans="1:3">
      <c r="A61" s="90" t="s">
        <v>889</v>
      </c>
      <c r="B61" s="86">
        <v>4.6505999999999999E-2</v>
      </c>
      <c r="C61" s="86">
        <v>0.32279999999999998</v>
      </c>
    </row>
    <row r="62" spans="1:3" ht="15.75" thickBot="1">
      <c r="A62" s="85" t="s">
        <v>98</v>
      </c>
      <c r="B62" s="86">
        <v>2.8013999999999997E-2</v>
      </c>
      <c r="C62" s="86">
        <v>0.2208</v>
      </c>
    </row>
    <row r="63" spans="1:3" ht="15.75" thickBot="1">
      <c r="A63" s="83" t="s">
        <v>384</v>
      </c>
      <c r="B63" s="84"/>
      <c r="C63" s="84"/>
    </row>
    <row r="64" spans="1:3">
      <c r="A64" s="85" t="s">
        <v>300</v>
      </c>
      <c r="B64" s="86">
        <v>5.04E-2</v>
      </c>
      <c r="C64" s="86" t="s">
        <v>379</v>
      </c>
    </row>
    <row r="65" spans="1:3">
      <c r="A65" s="85" t="s">
        <v>303</v>
      </c>
      <c r="B65" s="86">
        <v>2.9600000000000001E-2</v>
      </c>
      <c r="C65" s="86" t="s">
        <v>379</v>
      </c>
    </row>
    <row r="66" spans="1:3">
      <c r="A66" s="85" t="s">
        <v>305</v>
      </c>
      <c r="B66" s="86">
        <v>1.7999999999999999E-2</v>
      </c>
      <c r="C66" s="86" t="s">
        <v>379</v>
      </c>
    </row>
    <row r="67" spans="1:3">
      <c r="A67" s="85" t="s">
        <v>316</v>
      </c>
      <c r="B67" s="86">
        <v>1.24E-2</v>
      </c>
      <c r="C67" s="86" t="s">
        <v>379</v>
      </c>
    </row>
    <row r="68" spans="1:3">
      <c r="A68" s="85" t="s">
        <v>318</v>
      </c>
      <c r="B68" s="86">
        <v>1.0200000000000001E-2</v>
      </c>
      <c r="C68" s="86" t="s">
        <v>379</v>
      </c>
    </row>
    <row r="69" spans="1:3">
      <c r="A69" s="85" t="s">
        <v>319</v>
      </c>
      <c r="B69" s="86">
        <v>8.6E-3</v>
      </c>
      <c r="C69" s="86" t="s">
        <v>379</v>
      </c>
    </row>
    <row r="70" spans="1:3">
      <c r="A70" s="91" t="s">
        <v>916</v>
      </c>
      <c r="B70" s="86">
        <v>1.7999999999999999E-2</v>
      </c>
      <c r="C70" s="86" t="s">
        <v>379</v>
      </c>
    </row>
    <row r="71" spans="1:3">
      <c r="A71" s="91" t="s">
        <v>918</v>
      </c>
      <c r="B71" s="86">
        <v>1.24E-2</v>
      </c>
      <c r="C71" s="86" t="s">
        <v>379</v>
      </c>
    </row>
    <row r="72" spans="1:3">
      <c r="A72" s="91" t="s">
        <v>920</v>
      </c>
      <c r="B72" s="86">
        <v>1.0200000000000001E-2</v>
      </c>
      <c r="C72" s="86" t="s">
        <v>379</v>
      </c>
    </row>
    <row r="73" spans="1:3">
      <c r="A73" s="91" t="s">
        <v>922</v>
      </c>
      <c r="B73" s="86">
        <v>8.6E-3</v>
      </c>
      <c r="C73" s="86" t="s">
        <v>379</v>
      </c>
    </row>
    <row r="74" spans="1:3" ht="15.75" thickBot="1">
      <c r="A74" s="85" t="s">
        <v>385</v>
      </c>
      <c r="B74" s="86">
        <v>8.2000000000000007E-3</v>
      </c>
      <c r="C74" s="86" t="s">
        <v>379</v>
      </c>
    </row>
    <row r="75" spans="1:3" ht="15.75" thickBot="1">
      <c r="A75" s="83" t="s">
        <v>386</v>
      </c>
      <c r="B75" s="84"/>
      <c r="C75" s="84"/>
    </row>
    <row r="76" spans="1:3">
      <c r="A76" s="85" t="s">
        <v>326</v>
      </c>
      <c r="B76" s="86">
        <v>2.9000000000000001E-2</v>
      </c>
      <c r="C76" s="86">
        <v>0.129</v>
      </c>
    </row>
    <row r="77" spans="1:3">
      <c r="A77" s="85" t="s">
        <v>330</v>
      </c>
      <c r="B77" s="86">
        <v>2.0199999999999999E-2</v>
      </c>
      <c r="C77" s="86">
        <v>0.10639999999999999</v>
      </c>
    </row>
    <row r="78" spans="1:3">
      <c r="A78" s="85" t="s">
        <v>332</v>
      </c>
      <c r="B78" s="86">
        <v>1.78E-2</v>
      </c>
      <c r="C78" s="86">
        <v>9.64E-2</v>
      </c>
    </row>
    <row r="79" spans="1:3">
      <c r="A79" s="88" t="s">
        <v>1247</v>
      </c>
      <c r="B79" s="89">
        <v>1.9624727272727269E-2</v>
      </c>
      <c r="C79" s="89">
        <v>0.12260853333333334</v>
      </c>
    </row>
    <row r="80" spans="1:3">
      <c r="A80" s="88" t="s">
        <v>1289</v>
      </c>
      <c r="B80" s="89">
        <v>1.6309527272727272E-2</v>
      </c>
      <c r="C80" s="89">
        <v>0.10685066666666669</v>
      </c>
    </row>
    <row r="81" spans="1:3">
      <c r="A81" s="88" t="s">
        <v>1261</v>
      </c>
      <c r="B81" s="89">
        <v>1.4255999999999998E-2</v>
      </c>
      <c r="C81" s="89">
        <v>9.5986533333333346E-2</v>
      </c>
    </row>
    <row r="82" spans="1:3">
      <c r="A82" s="85" t="s">
        <v>387</v>
      </c>
      <c r="B82" s="86">
        <v>0.01</v>
      </c>
      <c r="C82" s="86">
        <v>8.3400000000000002E-2</v>
      </c>
    </row>
    <row r="83" spans="1:3">
      <c r="A83" s="85" t="s">
        <v>389</v>
      </c>
      <c r="B83" s="86">
        <v>6.7400000000000002E-2</v>
      </c>
      <c r="C83" s="86">
        <v>0.32640000000000002</v>
      </c>
    </row>
    <row r="84" spans="1:3">
      <c r="A84" s="90" t="s">
        <v>930</v>
      </c>
      <c r="B84" s="86">
        <v>6.7400000000000002E-2</v>
      </c>
      <c r="C84" s="86">
        <v>0.32640000000000002</v>
      </c>
    </row>
    <row r="85" spans="1:3" ht="15.75" thickBot="1">
      <c r="A85" s="85" t="s">
        <v>388</v>
      </c>
      <c r="B85" s="86">
        <v>4.0399999999999998E-2</v>
      </c>
      <c r="C85" s="86">
        <v>0.223</v>
      </c>
    </row>
    <row r="86" spans="1:3" ht="15.75" thickBot="1">
      <c r="A86" s="83" t="s">
        <v>390</v>
      </c>
      <c r="B86" s="84"/>
      <c r="C86" s="84"/>
    </row>
    <row r="87" spans="1:3">
      <c r="A87" s="85" t="s">
        <v>168</v>
      </c>
      <c r="B87" s="86">
        <v>1.46E-2</v>
      </c>
      <c r="C87" s="86">
        <v>9.7799999999999998E-2</v>
      </c>
    </row>
    <row r="88" spans="1:3" ht="15.75" thickBot="1">
      <c r="A88" s="85" t="s">
        <v>391</v>
      </c>
      <c r="B88" s="86">
        <v>1.46E-2</v>
      </c>
      <c r="C88" s="86">
        <v>9.6199999999999994E-2</v>
      </c>
    </row>
    <row r="89" spans="1:3" ht="15.75" thickBot="1">
      <c r="A89" s="83" t="s">
        <v>392</v>
      </c>
      <c r="B89" s="84"/>
      <c r="C89" s="84"/>
    </row>
    <row r="90" spans="1:3">
      <c r="A90" s="85" t="s">
        <v>162</v>
      </c>
      <c r="B90" s="86">
        <v>0.01</v>
      </c>
      <c r="C90" s="86" t="s">
        <v>379</v>
      </c>
    </row>
    <row r="91" spans="1:3" ht="15.75" thickBot="1">
      <c r="A91" s="85" t="s">
        <v>165</v>
      </c>
      <c r="B91" s="86">
        <v>0.01</v>
      </c>
      <c r="C91" s="86" t="s">
        <v>379</v>
      </c>
    </row>
    <row r="92" spans="1:3" ht="15.75" thickBot="1">
      <c r="A92" s="83" t="s">
        <v>1084</v>
      </c>
      <c r="B92" s="84"/>
      <c r="C92" s="84"/>
    </row>
    <row r="93" spans="1:3">
      <c r="A93" s="91" t="s">
        <v>944</v>
      </c>
      <c r="B93" s="86" t="s">
        <v>1114</v>
      </c>
      <c r="C93" s="86" t="s">
        <v>1114</v>
      </c>
    </row>
    <row r="95" spans="1:3">
      <c r="A95" s="80" t="s">
        <v>1115</v>
      </c>
    </row>
    <row r="96" spans="1:3">
      <c r="A96" s="80" t="s">
        <v>1116</v>
      </c>
    </row>
  </sheetData>
  <sheetProtection algorithmName="SHA-512" hashValue="ObqRydyMhanC2eHsnMTpyKAKyWdbE384Tu/Hute8/KHpWnQehunFh6MbUOFizj5XKYuEOP/BsViolic6+CsR9g==" saltValue="rbgNpzq+4C03U+mhprmzCA==" spinCount="100000" sheet="1"/>
  <mergeCells count="1"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285D99DE3B2145AE9E38C2A1A11827" ma:contentTypeVersion="10" ma:contentTypeDescription="Create a new document." ma:contentTypeScope="" ma:versionID="0fed9177553112c677ef4f17ea90956e">
  <xsd:schema xmlns:xsd="http://www.w3.org/2001/XMLSchema" xmlns:xs="http://www.w3.org/2001/XMLSchema" xmlns:p="http://schemas.microsoft.com/office/2006/metadata/properties" xmlns:ns3="77d2ff95-b39c-4be0-b3d3-e7fd8c8d0908" xmlns:ns4="f87b8753-0bb4-4bb1-9b17-c0d411227f36" targetNamespace="http://schemas.microsoft.com/office/2006/metadata/properties" ma:root="true" ma:fieldsID="1d1fc1b725a14bb963087956df8633e3" ns3:_="" ns4:_="">
    <xsd:import namespace="77d2ff95-b39c-4be0-b3d3-e7fd8c8d0908"/>
    <xsd:import namespace="f87b8753-0bb4-4bb1-9b17-c0d411227f3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2ff95-b39c-4be0-b3d3-e7fd8c8d09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b8753-0bb4-4bb1-9b17-c0d411227f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87b8753-0bb4-4bb1-9b17-c0d411227f36" xsi:nil="true"/>
  </documentManagement>
</p:properties>
</file>

<file path=customXml/itemProps1.xml><?xml version="1.0" encoding="utf-8"?>
<ds:datastoreItem xmlns:ds="http://schemas.openxmlformats.org/officeDocument/2006/customXml" ds:itemID="{FD509D24-0D7E-4153-A3AB-E9111AF47D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32DBA4-A8EB-4290-9979-8B2DA0E6C9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d2ff95-b39c-4be0-b3d3-e7fd8c8d0908"/>
    <ds:schemaRef ds:uri="f87b8753-0bb4-4bb1-9b17-c0d411227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A1EB13-8C1E-43C7-9C7A-C99886BD09D8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f87b8753-0bb4-4bb1-9b17-c0d411227f36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7d2ff95-b39c-4be0-b3d3-e7fd8c8d09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HARDWARE</vt:lpstr>
      <vt:lpstr>SUPPLIES</vt:lpstr>
      <vt:lpstr>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Boggia</dc:creator>
  <cp:lastModifiedBy>Easter Haimur</cp:lastModifiedBy>
  <dcterms:created xsi:type="dcterms:W3CDTF">2021-02-12T19:59:59Z</dcterms:created>
  <dcterms:modified xsi:type="dcterms:W3CDTF">2024-01-17T19:58:43Z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0x01010029285D99DE3B2145AE9E38C2A1A11827</vt:lpwstr>
  </property>
</Properties>
</file>