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G:\Contract\420 Furniture\2022\Kizzie (A-G)\Renewal\Flexxform Designs\Price List\"/>
    </mc:Choice>
  </mc:AlternateContent>
  <xr:revisionPtr revIDLastSave="0" documentId="13_ncr:1_{0DD93656-C79B-47B1-8B44-249F0FA43A2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Lounge" sheetId="1" r:id="rId1"/>
    <sheet name="Ottomans &amp; More" sheetId="2" r:id="rId2"/>
    <sheet name="Tables" sheetId="3" r:id="rId3"/>
    <sheet name="Options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4" l="1"/>
  <c r="G5" i="4"/>
  <c r="F6" i="4"/>
  <c r="G6" i="4"/>
  <c r="F7" i="4"/>
  <c r="G7" i="4"/>
  <c r="F8" i="4"/>
  <c r="G8" i="4"/>
  <c r="F11" i="4"/>
  <c r="G11" i="4"/>
  <c r="F12" i="4"/>
  <c r="G12" i="4"/>
  <c r="F13" i="4"/>
  <c r="G13" i="4"/>
  <c r="F14" i="4"/>
  <c r="G14" i="4"/>
  <c r="F15" i="4"/>
  <c r="G15" i="4"/>
  <c r="F16" i="4"/>
  <c r="G16" i="4"/>
  <c r="F17" i="4"/>
  <c r="G17" i="4"/>
  <c r="F18" i="4"/>
  <c r="G18" i="4"/>
  <c r="F19" i="4"/>
  <c r="G19" i="4"/>
  <c r="F20" i="4"/>
  <c r="G20" i="4"/>
  <c r="F21" i="4"/>
  <c r="G21" i="4"/>
  <c r="F22" i="4"/>
  <c r="G22" i="4"/>
  <c r="F23" i="4"/>
  <c r="G23" i="4"/>
  <c r="G3" i="4"/>
  <c r="F3" i="4"/>
  <c r="G4" i="3"/>
  <c r="G5" i="3"/>
  <c r="G6" i="3"/>
  <c r="G8" i="3"/>
  <c r="G9" i="3"/>
  <c r="G10" i="3"/>
  <c r="G11" i="3"/>
  <c r="G12" i="3"/>
  <c r="G13" i="3"/>
  <c r="G14" i="3"/>
  <c r="G15" i="3"/>
  <c r="G16" i="3"/>
  <c r="G17" i="3"/>
  <c r="G18" i="3"/>
  <c r="G19" i="3"/>
  <c r="G3" i="3"/>
  <c r="F4" i="3"/>
  <c r="F5" i="3"/>
  <c r="F6" i="3"/>
  <c r="F8" i="3"/>
  <c r="F9" i="3"/>
  <c r="F10" i="3"/>
  <c r="F11" i="3"/>
  <c r="F12" i="3"/>
  <c r="F13" i="3"/>
  <c r="F14" i="3"/>
  <c r="F15" i="3"/>
  <c r="F16" i="3"/>
  <c r="F17" i="3"/>
  <c r="F18" i="3"/>
  <c r="F19" i="3"/>
  <c r="F3" i="3"/>
  <c r="F4" i="2"/>
  <c r="G4" i="2"/>
  <c r="F5" i="2"/>
  <c r="G5" i="2"/>
  <c r="F6" i="2"/>
  <c r="G6" i="2"/>
  <c r="F7" i="2"/>
  <c r="G7" i="2"/>
  <c r="F8" i="2"/>
  <c r="G8" i="2"/>
  <c r="F9" i="2"/>
  <c r="G9" i="2"/>
  <c r="F10" i="2"/>
  <c r="G10" i="2"/>
  <c r="F11" i="2"/>
  <c r="G11" i="2"/>
  <c r="F12" i="2"/>
  <c r="G12" i="2"/>
  <c r="F13" i="2"/>
  <c r="G13" i="2"/>
  <c r="F14" i="2"/>
  <c r="G14" i="2"/>
  <c r="F15" i="2"/>
  <c r="G15" i="2"/>
  <c r="F16" i="2"/>
  <c r="G16" i="2"/>
  <c r="F17" i="2"/>
  <c r="G17" i="2"/>
  <c r="F18" i="2"/>
  <c r="G18" i="2"/>
  <c r="F19" i="2"/>
  <c r="G19" i="2"/>
  <c r="F20" i="2"/>
  <c r="G20" i="2"/>
  <c r="F22" i="2"/>
  <c r="G22" i="2"/>
  <c r="F23" i="2"/>
  <c r="G23" i="2"/>
  <c r="F24" i="2"/>
  <c r="G24" i="2"/>
  <c r="F25" i="2"/>
  <c r="G25" i="2"/>
  <c r="F26" i="2"/>
  <c r="G26" i="2"/>
  <c r="F28" i="2"/>
  <c r="G28" i="2"/>
  <c r="F29" i="2"/>
  <c r="G29" i="2"/>
  <c r="F31" i="2"/>
  <c r="G31" i="2"/>
  <c r="F32" i="2"/>
  <c r="G32" i="2"/>
  <c r="F33" i="2"/>
  <c r="G33" i="2"/>
  <c r="F35" i="2"/>
  <c r="G35" i="2"/>
  <c r="F36" i="2"/>
  <c r="G36" i="2"/>
  <c r="F37" i="2"/>
  <c r="G37" i="2"/>
  <c r="F39" i="2"/>
  <c r="G39" i="2"/>
  <c r="F41" i="2"/>
  <c r="G41" i="2"/>
  <c r="F42" i="2"/>
  <c r="G42" i="2"/>
  <c r="F43" i="2"/>
  <c r="G43" i="2"/>
  <c r="F44" i="2"/>
  <c r="G44" i="2"/>
  <c r="F45" i="2"/>
  <c r="G45" i="2"/>
  <c r="F46" i="2"/>
  <c r="G46" i="2"/>
  <c r="F47" i="2"/>
  <c r="G47" i="2"/>
  <c r="F48" i="2"/>
  <c r="G48" i="2"/>
  <c r="F49" i="2"/>
  <c r="G49" i="2"/>
  <c r="F51" i="2"/>
  <c r="G51" i="2"/>
  <c r="F52" i="2"/>
  <c r="G52" i="2"/>
  <c r="F53" i="2"/>
  <c r="G53" i="2"/>
  <c r="F55" i="2"/>
  <c r="G55" i="2"/>
  <c r="F56" i="2"/>
  <c r="G56" i="2"/>
  <c r="F57" i="2"/>
  <c r="G57" i="2"/>
  <c r="F58" i="2"/>
  <c r="G58" i="2"/>
  <c r="F59" i="2"/>
  <c r="G59" i="2"/>
  <c r="F60" i="2"/>
  <c r="G60" i="2"/>
  <c r="F61" i="2"/>
  <c r="G61" i="2"/>
  <c r="F62" i="2"/>
  <c r="G62" i="2"/>
  <c r="F63" i="2"/>
  <c r="G63" i="2"/>
  <c r="F65" i="2"/>
  <c r="G65" i="2"/>
  <c r="F66" i="2"/>
  <c r="G66" i="2"/>
  <c r="F67" i="2"/>
  <c r="G67" i="2"/>
  <c r="F69" i="2"/>
  <c r="G69" i="2"/>
  <c r="F70" i="2"/>
  <c r="G70" i="2"/>
  <c r="F71" i="2"/>
  <c r="G71" i="2"/>
  <c r="F73" i="2"/>
  <c r="G73" i="2"/>
  <c r="F74" i="2"/>
  <c r="G74" i="2"/>
  <c r="F75" i="2"/>
  <c r="G75" i="2"/>
  <c r="F77" i="2"/>
  <c r="G77" i="2"/>
  <c r="F78" i="2"/>
  <c r="G78" i="2"/>
  <c r="F79" i="2"/>
  <c r="G79" i="2"/>
  <c r="F81" i="2"/>
  <c r="G81" i="2"/>
  <c r="F82" i="2"/>
  <c r="G82" i="2"/>
  <c r="F83" i="2"/>
  <c r="G83" i="2"/>
  <c r="F85" i="2"/>
  <c r="G85" i="2"/>
  <c r="F86" i="2"/>
  <c r="G86" i="2"/>
  <c r="F87" i="2"/>
  <c r="G87" i="2"/>
  <c r="F89" i="2"/>
  <c r="G89" i="2"/>
  <c r="F90" i="2"/>
  <c r="G90" i="2"/>
  <c r="F91" i="2"/>
  <c r="G91" i="2"/>
  <c r="F93" i="2"/>
  <c r="G93" i="2"/>
  <c r="F94" i="2"/>
  <c r="G94" i="2"/>
  <c r="F95" i="2"/>
  <c r="G95" i="2"/>
  <c r="G3" i="2"/>
  <c r="F3" i="2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8" i="1"/>
  <c r="G39" i="1"/>
  <c r="G40" i="1"/>
  <c r="G41" i="1"/>
  <c r="G42" i="1"/>
  <c r="G43" i="1"/>
  <c r="G44" i="1"/>
  <c r="G45" i="1"/>
  <c r="G46" i="1"/>
  <c r="G47" i="1"/>
  <c r="G48" i="1"/>
  <c r="G49" i="1"/>
  <c r="G51" i="1"/>
  <c r="G52" i="1"/>
  <c r="G53" i="1"/>
  <c r="G54" i="1"/>
  <c r="G55" i="1"/>
  <c r="G56" i="1"/>
  <c r="G58" i="1"/>
  <c r="G59" i="1"/>
  <c r="G60" i="1"/>
  <c r="G61" i="1"/>
  <c r="G62" i="1"/>
  <c r="G63" i="1"/>
  <c r="G65" i="1"/>
  <c r="G66" i="1"/>
  <c r="G67" i="1"/>
  <c r="G68" i="1"/>
  <c r="G69" i="1"/>
  <c r="G70" i="1"/>
  <c r="G71" i="1"/>
  <c r="G72" i="1"/>
  <c r="G73" i="1"/>
  <c r="G75" i="1"/>
  <c r="G76" i="1"/>
  <c r="G77" i="1"/>
  <c r="G78" i="1"/>
  <c r="G79" i="1"/>
  <c r="G80" i="1"/>
  <c r="G82" i="1"/>
  <c r="G83" i="1"/>
  <c r="G84" i="1"/>
  <c r="G85" i="1"/>
  <c r="G86" i="1"/>
  <c r="G87" i="1"/>
  <c r="G89" i="1"/>
  <c r="G90" i="1"/>
  <c r="G91" i="1"/>
  <c r="G92" i="1"/>
  <c r="G93" i="1"/>
  <c r="G94" i="1"/>
  <c r="G96" i="1"/>
  <c r="G97" i="1"/>
  <c r="G98" i="1"/>
  <c r="G99" i="1"/>
  <c r="G100" i="1"/>
  <c r="G101" i="1"/>
  <c r="G103" i="1"/>
  <c r="G104" i="1"/>
  <c r="G105" i="1"/>
  <c r="G106" i="1"/>
  <c r="G108" i="1"/>
  <c r="G109" i="1"/>
  <c r="G110" i="1"/>
  <c r="G111" i="1"/>
  <c r="G112" i="1"/>
  <c r="G113" i="1"/>
  <c r="G114" i="1"/>
  <c r="G115" i="1"/>
  <c r="G117" i="1"/>
  <c r="G118" i="1"/>
  <c r="G119" i="1"/>
  <c r="G120" i="1"/>
  <c r="G121" i="1"/>
  <c r="G122" i="1"/>
  <c r="G124" i="1"/>
  <c r="G125" i="1"/>
  <c r="G126" i="1"/>
  <c r="G127" i="1"/>
  <c r="G128" i="1"/>
  <c r="G129" i="1"/>
  <c r="G3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8" i="1"/>
  <c r="F39" i="1"/>
  <c r="F40" i="1"/>
  <c r="F41" i="1"/>
  <c r="F42" i="1"/>
  <c r="F43" i="1"/>
  <c r="F44" i="1"/>
  <c r="F45" i="1"/>
  <c r="F46" i="1"/>
  <c r="F47" i="1"/>
  <c r="F48" i="1"/>
  <c r="F49" i="1"/>
  <c r="F51" i="1"/>
  <c r="F52" i="1"/>
  <c r="F53" i="1"/>
  <c r="F54" i="1"/>
  <c r="F55" i="1"/>
  <c r="F56" i="1"/>
  <c r="F58" i="1"/>
  <c r="F59" i="1"/>
  <c r="F60" i="1"/>
  <c r="F61" i="1"/>
  <c r="F62" i="1"/>
  <c r="F63" i="1"/>
  <c r="F65" i="1"/>
  <c r="F66" i="1"/>
  <c r="F67" i="1"/>
  <c r="F68" i="1"/>
  <c r="F69" i="1"/>
  <c r="F70" i="1"/>
  <c r="F71" i="1"/>
  <c r="F72" i="1"/>
  <c r="F73" i="1"/>
  <c r="F75" i="1"/>
  <c r="F76" i="1"/>
  <c r="F77" i="1"/>
  <c r="F78" i="1"/>
  <c r="F79" i="1"/>
  <c r="F80" i="1"/>
  <c r="F82" i="1"/>
  <c r="F83" i="1"/>
  <c r="F84" i="1"/>
  <c r="F85" i="1"/>
  <c r="F86" i="1"/>
  <c r="F87" i="1"/>
  <c r="F89" i="1"/>
  <c r="F90" i="1"/>
  <c r="F91" i="1"/>
  <c r="F92" i="1"/>
  <c r="F93" i="1"/>
  <c r="F94" i="1"/>
  <c r="F96" i="1"/>
  <c r="F97" i="1"/>
  <c r="F98" i="1"/>
  <c r="F99" i="1"/>
  <c r="F100" i="1"/>
  <c r="F101" i="1"/>
  <c r="F103" i="1"/>
  <c r="F104" i="1"/>
  <c r="F105" i="1"/>
  <c r="F106" i="1"/>
  <c r="F108" i="1"/>
  <c r="F109" i="1"/>
  <c r="F110" i="1"/>
  <c r="F111" i="1"/>
  <c r="F112" i="1"/>
  <c r="F113" i="1"/>
  <c r="F114" i="1"/>
  <c r="F115" i="1"/>
  <c r="F117" i="1"/>
  <c r="F118" i="1"/>
  <c r="F119" i="1"/>
  <c r="F120" i="1"/>
  <c r="F121" i="1"/>
  <c r="F122" i="1"/>
  <c r="F124" i="1"/>
  <c r="F125" i="1"/>
  <c r="F126" i="1"/>
  <c r="F127" i="1"/>
  <c r="F128" i="1"/>
  <c r="F129" i="1"/>
</calcChain>
</file>

<file path=xl/sharedStrings.xml><?xml version="1.0" encoding="utf-8"?>
<sst xmlns="http://schemas.openxmlformats.org/spreadsheetml/2006/main" count="568" uniqueCount="372">
  <si>
    <t>Product</t>
  </si>
  <si>
    <t>Ace Jr.</t>
  </si>
  <si>
    <t>Ganging Bracket</t>
  </si>
  <si>
    <t>Single Seat</t>
  </si>
  <si>
    <t>ACEJSB1</t>
  </si>
  <si>
    <t>Two-Seat</t>
  </si>
  <si>
    <t>ACEJSB2</t>
  </si>
  <si>
    <t>Spacer Bench</t>
  </si>
  <si>
    <t>ACEJSS</t>
  </si>
  <si>
    <t>Corner Bench</t>
  </si>
  <si>
    <t>ACEJS1</t>
  </si>
  <si>
    <t>Two-Seat Bench</t>
  </si>
  <si>
    <t>ACEJS2</t>
  </si>
  <si>
    <t>30° Curve, Inside</t>
  </si>
  <si>
    <t>ACEJC30BI</t>
  </si>
  <si>
    <t>30° Curve, Outside</t>
  </si>
  <si>
    <t>ACEJC30BO</t>
  </si>
  <si>
    <t>45° Curve, Inside</t>
  </si>
  <si>
    <t>ACEJC45BI</t>
  </si>
  <si>
    <t>45° Curve, Outside</t>
  </si>
  <si>
    <t>ACEJC45BO</t>
  </si>
  <si>
    <t>60° Curve, Inside</t>
  </si>
  <si>
    <t>ACEJC60BI</t>
  </si>
  <si>
    <t>60° Curve, Outside</t>
  </si>
  <si>
    <t>ACEJC60BO</t>
  </si>
  <si>
    <t>90° Curve, Inside</t>
  </si>
  <si>
    <t>ACEJC90BI</t>
  </si>
  <si>
    <t>90° Curve, Outside</t>
  </si>
  <si>
    <t>ACEJC90BO</t>
  </si>
  <si>
    <t>30° Curve Bench</t>
  </si>
  <si>
    <t>ACEJC30</t>
  </si>
  <si>
    <t>45° Curve Bench</t>
  </si>
  <si>
    <t>ACEJC45</t>
  </si>
  <si>
    <t>60° Curve Bench</t>
  </si>
  <si>
    <t>ACEJC60</t>
  </si>
  <si>
    <t>90° Curve Bench</t>
  </si>
  <si>
    <t>ACEJC90</t>
  </si>
  <si>
    <t>Ace Sr.</t>
  </si>
  <si>
    <t>ACESB1</t>
  </si>
  <si>
    <t>ACESB2</t>
  </si>
  <si>
    <t>ACESS</t>
  </si>
  <si>
    <t>Dual USB Port</t>
  </si>
  <si>
    <t>ACES1</t>
  </si>
  <si>
    <t>Power/Dual USB Port</t>
  </si>
  <si>
    <t>ACES2</t>
  </si>
  <si>
    <t>ACEC30BI</t>
  </si>
  <si>
    <t>ACEC30BO</t>
  </si>
  <si>
    <t>ACEC45BI</t>
  </si>
  <si>
    <t>ACEC45BO</t>
  </si>
  <si>
    <t>ACEC60BI</t>
  </si>
  <si>
    <t>ACEC60BO</t>
  </si>
  <si>
    <t>ACEC90BI</t>
  </si>
  <si>
    <t>ACEC90BO</t>
  </si>
  <si>
    <t>ACEC30</t>
  </si>
  <si>
    <t>ACEC45</t>
  </si>
  <si>
    <t>ACEC60</t>
  </si>
  <si>
    <t>ACEC90</t>
  </si>
  <si>
    <t>Ace Tables</t>
  </si>
  <si>
    <t>Square Spacer Table</t>
  </si>
  <si>
    <t>ACETSS</t>
  </si>
  <si>
    <t>Rectangular Table</t>
  </si>
  <si>
    <t>ACETR</t>
  </si>
  <si>
    <t>Square Corner Table</t>
  </si>
  <si>
    <t>ACETSC</t>
  </si>
  <si>
    <t>Corner Table, 90° Radius</t>
  </si>
  <si>
    <t>ACET9</t>
  </si>
  <si>
    <t>Ana Jr.</t>
  </si>
  <si>
    <t>ANA1J</t>
  </si>
  <si>
    <t>Single Seat w/ Arms</t>
  </si>
  <si>
    <t>ANAA1J</t>
  </si>
  <si>
    <t>2 Seater</t>
  </si>
  <si>
    <t>ANA2J</t>
  </si>
  <si>
    <t>2 Seater w/ Arms</t>
  </si>
  <si>
    <t>ANAA2J</t>
  </si>
  <si>
    <t>3 Seater</t>
  </si>
  <si>
    <t>ANA3J</t>
  </si>
  <si>
    <t>3 Seater w/ Arms</t>
  </si>
  <si>
    <t>ANAA3J</t>
  </si>
  <si>
    <t>Ana Sr.</t>
  </si>
  <si>
    <t>ANA1</t>
  </si>
  <si>
    <t>ANAA1</t>
  </si>
  <si>
    <t>ANA2</t>
  </si>
  <si>
    <t>ANAA2</t>
  </si>
  <si>
    <t>ANA3</t>
  </si>
  <si>
    <t>ANAA3</t>
  </si>
  <si>
    <t>Bay Jr.</t>
  </si>
  <si>
    <t>BAY1J</t>
  </si>
  <si>
    <t>2 - Seater</t>
  </si>
  <si>
    <t>BAY2J</t>
  </si>
  <si>
    <t>3 - Seater</t>
  </si>
  <si>
    <t>BAY3J</t>
  </si>
  <si>
    <t>Bay Sr.</t>
  </si>
  <si>
    <t>Cleanout Gap</t>
  </si>
  <si>
    <t>BAY1</t>
  </si>
  <si>
    <t>BAY2</t>
  </si>
  <si>
    <t>BAY3</t>
  </si>
  <si>
    <t>Era Jr.</t>
  </si>
  <si>
    <t>ERA1J</t>
  </si>
  <si>
    <t>ERA2J</t>
  </si>
  <si>
    <t>ERA3J</t>
  </si>
  <si>
    <t>Era Sr.</t>
  </si>
  <si>
    <t>ERA1</t>
  </si>
  <si>
    <t>ERA2</t>
  </si>
  <si>
    <t>ERA3</t>
  </si>
  <si>
    <t>Gem Jr.</t>
  </si>
  <si>
    <t>GEM1J</t>
  </si>
  <si>
    <t>GEM2J</t>
  </si>
  <si>
    <t>GEM3J</t>
  </si>
  <si>
    <t>Gem Sr.</t>
  </si>
  <si>
    <t>GEM1</t>
  </si>
  <si>
    <t>GEM2</t>
  </si>
  <si>
    <t>GEM3</t>
  </si>
  <si>
    <t>Hue Jr.</t>
  </si>
  <si>
    <t>HUE1J</t>
  </si>
  <si>
    <t>HUE2J</t>
  </si>
  <si>
    <t>HUE3J</t>
  </si>
  <si>
    <t>Hue Sr.</t>
  </si>
  <si>
    <t>HUE1</t>
  </si>
  <si>
    <t>HUE2</t>
  </si>
  <si>
    <t>HUE3</t>
  </si>
  <si>
    <t>Ivy Jr.</t>
  </si>
  <si>
    <t>IVY1J</t>
  </si>
  <si>
    <t>IVY2J</t>
  </si>
  <si>
    <t>IVY3J</t>
  </si>
  <si>
    <t>Ivy Sr.</t>
  </si>
  <si>
    <t>IVY1</t>
  </si>
  <si>
    <t>IVY2</t>
  </si>
  <si>
    <t>IVY3</t>
  </si>
  <si>
    <t>Joy Jr.</t>
  </si>
  <si>
    <t>JOY1J</t>
  </si>
  <si>
    <t>JOY2J</t>
  </si>
  <si>
    <t>JOY3J</t>
  </si>
  <si>
    <t>Joy Sr.</t>
  </si>
  <si>
    <t>JOY1</t>
  </si>
  <si>
    <t>JOY2</t>
  </si>
  <si>
    <t>JOY3</t>
  </si>
  <si>
    <t>Kae</t>
  </si>
  <si>
    <t>3 Steps</t>
  </si>
  <si>
    <t>KAE3</t>
  </si>
  <si>
    <t>2 Steps</t>
  </si>
  <si>
    <t>KAE2</t>
  </si>
  <si>
    <t>Corner</t>
  </si>
  <si>
    <t>KAEC</t>
  </si>
  <si>
    <t>Lax</t>
  </si>
  <si>
    <t>Junior</t>
  </si>
  <si>
    <t>LAXJ</t>
  </si>
  <si>
    <t>Senior</t>
  </si>
  <si>
    <t>LAXS</t>
  </si>
  <si>
    <t>Leo</t>
  </si>
  <si>
    <t>14"</t>
  </si>
  <si>
    <t>LEO14</t>
  </si>
  <si>
    <t>16"</t>
  </si>
  <si>
    <t>LEO16</t>
  </si>
  <si>
    <t>18"</t>
  </si>
  <si>
    <t>LEO18</t>
  </si>
  <si>
    <t>Mya</t>
  </si>
  <si>
    <t>MYA14</t>
  </si>
  <si>
    <t>MYA16</t>
  </si>
  <si>
    <t>MYA18</t>
  </si>
  <si>
    <t>Pad</t>
  </si>
  <si>
    <t>4"</t>
  </si>
  <si>
    <t>PAD4</t>
  </si>
  <si>
    <t>Rio</t>
  </si>
  <si>
    <t>RIO14</t>
  </si>
  <si>
    <t>RIO16</t>
  </si>
  <si>
    <t>RIO18</t>
  </si>
  <si>
    <t>14" Ava</t>
  </si>
  <si>
    <t>AVA14</t>
  </si>
  <si>
    <t>16" Ava</t>
  </si>
  <si>
    <t>AVA16</t>
  </si>
  <si>
    <t>18" Ava</t>
  </si>
  <si>
    <t>AVA18</t>
  </si>
  <si>
    <t>18" Ava 2</t>
  </si>
  <si>
    <t>AVA218</t>
  </si>
  <si>
    <t>SEA1</t>
  </si>
  <si>
    <t>SEA2</t>
  </si>
  <si>
    <t>SEA3</t>
  </si>
  <si>
    <t>Sky Tables</t>
  </si>
  <si>
    <t>A/C Receptacle with USB Port</t>
  </si>
  <si>
    <t>16 x 12</t>
  </si>
  <si>
    <t>SKY1612</t>
  </si>
  <si>
    <t>16 x 16</t>
  </si>
  <si>
    <t>SKY1616</t>
  </si>
  <si>
    <t>16 x 20</t>
  </si>
  <si>
    <t>SKY1620</t>
  </si>
  <si>
    <t>20 x 12</t>
  </si>
  <si>
    <t>SKY2012</t>
  </si>
  <si>
    <t>20 x 16</t>
  </si>
  <si>
    <t>SKY2016</t>
  </si>
  <si>
    <t>20 x 20</t>
  </si>
  <si>
    <t>SKY2020</t>
  </si>
  <si>
    <t>24 x 12</t>
  </si>
  <si>
    <t>SKY2412</t>
  </si>
  <si>
    <t>24 x 16</t>
  </si>
  <si>
    <t>SKY2416</t>
  </si>
  <si>
    <t>24 x 20</t>
  </si>
  <si>
    <t>SKY2420</t>
  </si>
  <si>
    <t>Tub Jr.</t>
  </si>
  <si>
    <t>TUB1J</t>
  </si>
  <si>
    <t>TUB2J</t>
  </si>
  <si>
    <t>Tub Sr.</t>
  </si>
  <si>
    <t>TUB1</t>
  </si>
  <si>
    <t>TUB2</t>
  </si>
  <si>
    <t>Via Jr.</t>
  </si>
  <si>
    <t>Left</t>
  </si>
  <si>
    <t>VIAJL</t>
  </si>
  <si>
    <t>Right</t>
  </si>
  <si>
    <t>VIAJR</t>
  </si>
  <si>
    <t>Via Sr.</t>
  </si>
  <si>
    <t>VIAL</t>
  </si>
  <si>
    <t>VIAR</t>
  </si>
  <si>
    <t>Via Jr. w/ Swivel</t>
  </si>
  <si>
    <t>VIAJLS</t>
  </si>
  <si>
    <t>VIAJRS</t>
  </si>
  <si>
    <t>Via Sr. w/ Swivel</t>
  </si>
  <si>
    <t>VIALS</t>
  </si>
  <si>
    <t>VIARS</t>
  </si>
  <si>
    <t>Option:</t>
  </si>
  <si>
    <t>Model Number</t>
  </si>
  <si>
    <t>Applicable to:</t>
  </si>
  <si>
    <t>Color Options:</t>
  </si>
  <si>
    <t>List Price</t>
  </si>
  <si>
    <t>CG</t>
  </si>
  <si>
    <t>No</t>
  </si>
  <si>
    <t>Stance Metal Legs No Cost or Upcharge</t>
  </si>
  <si>
    <t>M</t>
  </si>
  <si>
    <t>Yes</t>
  </si>
  <si>
    <t>Stance Metal Legs No Cost</t>
  </si>
  <si>
    <t>Ace Sr., Ivy Sr.</t>
  </si>
  <si>
    <t>Stance Metal Legs</t>
  </si>
  <si>
    <t>Azores Metal Legs</t>
  </si>
  <si>
    <t>Ana Sr., Hue Sr., Joy Sr., Sea, Tub Sr.</t>
  </si>
  <si>
    <t>Wood Legs</t>
  </si>
  <si>
    <t>W</t>
  </si>
  <si>
    <t>Ace. Sr., Gem Sr.</t>
  </si>
  <si>
    <t>Plastic Legs</t>
  </si>
  <si>
    <t>P</t>
  </si>
  <si>
    <t>G</t>
  </si>
  <si>
    <t>Ace Jr., Ace Sr.</t>
  </si>
  <si>
    <t>USB</t>
  </si>
  <si>
    <t>RUSB</t>
  </si>
  <si>
    <t>Ace Sr., Ace Tables, Ivy Sr.</t>
  </si>
  <si>
    <t>Azores Tablet Arm Right</t>
  </si>
  <si>
    <t>TR</t>
  </si>
  <si>
    <t>Ana Sr. w/ Arms, Era Sr., Hue Sr.</t>
  </si>
  <si>
    <t>Azores Tablet Arm Left</t>
  </si>
  <si>
    <t>TL</t>
  </si>
  <si>
    <t>Azores Tablet Arm Both</t>
  </si>
  <si>
    <t>TB</t>
  </si>
  <si>
    <t>Cup Holder Right</t>
  </si>
  <si>
    <t>CR</t>
  </si>
  <si>
    <t>Cup Holder Left</t>
  </si>
  <si>
    <t>CL</t>
  </si>
  <si>
    <t>Cup Holder Both</t>
  </si>
  <si>
    <t>CB</t>
  </si>
  <si>
    <t>Removable Seat Cushion x1</t>
  </si>
  <si>
    <t>RC</t>
  </si>
  <si>
    <t>Hue Sr., Joy Sr., Sea, Tub Sr.</t>
  </si>
  <si>
    <t>Removable Seat Cushion x2</t>
  </si>
  <si>
    <t>Removable Seat Cushion x3</t>
  </si>
  <si>
    <t>Laminate or Vinyl</t>
  </si>
  <si>
    <t>Sky</t>
  </si>
  <si>
    <t>Cas</t>
  </si>
  <si>
    <t>2-Tier Outside Corner</t>
  </si>
  <si>
    <t>3-Tier Inside Corner</t>
  </si>
  <si>
    <t>KAE2OC</t>
  </si>
  <si>
    <t>KAE3C</t>
  </si>
  <si>
    <t>CAS14</t>
  </si>
  <si>
    <t>CAS16</t>
  </si>
  <si>
    <t>CAS18</t>
  </si>
  <si>
    <t>Rio 2</t>
  </si>
  <si>
    <t>Rio 3</t>
  </si>
  <si>
    <t>RIO214</t>
  </si>
  <si>
    <t>RIO216</t>
  </si>
  <si>
    <t>RIO218</t>
  </si>
  <si>
    <t>RIO314</t>
  </si>
  <si>
    <t>RIO316</t>
  </si>
  <si>
    <t>14" Ava 25"</t>
  </si>
  <si>
    <t>14" Ava 2 25"</t>
  </si>
  <si>
    <t>16" Ava 25"</t>
  </si>
  <si>
    <t>16" Ava 2 25"</t>
  </si>
  <si>
    <t>18" Ava 25"</t>
  </si>
  <si>
    <t>18" Ava 2 25"</t>
  </si>
  <si>
    <t>14" Ava 30"</t>
  </si>
  <si>
    <t>16" Ava 30"</t>
  </si>
  <si>
    <t>18" Ava 30"</t>
  </si>
  <si>
    <t>AVA2514</t>
  </si>
  <si>
    <t>AVA22514</t>
  </si>
  <si>
    <t>AVA2516</t>
  </si>
  <si>
    <t>AVA22516</t>
  </si>
  <si>
    <t>AVA2518</t>
  </si>
  <si>
    <t>AVA22518</t>
  </si>
  <si>
    <t>AVA3014</t>
  </si>
  <si>
    <t>AVA3016</t>
  </si>
  <si>
    <t>AVA3018</t>
  </si>
  <si>
    <t>14" Ava 2 48"</t>
  </si>
  <si>
    <t>16" Ava 2 48"</t>
  </si>
  <si>
    <t>AVA24814</t>
  </si>
  <si>
    <t>AVA24816</t>
  </si>
  <si>
    <t>AVA24818</t>
  </si>
  <si>
    <t>Zax</t>
  </si>
  <si>
    <t>Tri</t>
  </si>
  <si>
    <t>Dia</t>
  </si>
  <si>
    <t>Rue</t>
  </si>
  <si>
    <t>Hex</t>
  </si>
  <si>
    <t>Lee</t>
  </si>
  <si>
    <t>Lux</t>
  </si>
  <si>
    <t>Wax</t>
  </si>
  <si>
    <t>Aba</t>
  </si>
  <si>
    <t>Aba 2</t>
  </si>
  <si>
    <t>Aba 3</t>
  </si>
  <si>
    <t>30 x 12</t>
  </si>
  <si>
    <t>30 x 16</t>
  </si>
  <si>
    <t>30 x 20</t>
  </si>
  <si>
    <t>SKY3012</t>
  </si>
  <si>
    <t>SKY3016</t>
  </si>
  <si>
    <t>SKY3020</t>
  </si>
  <si>
    <t>ABA14</t>
  </si>
  <si>
    <t>ABA16</t>
  </si>
  <si>
    <t>ABA18</t>
  </si>
  <si>
    <t>LEE14</t>
  </si>
  <si>
    <t>ABA214</t>
  </si>
  <si>
    <t>ABA216</t>
  </si>
  <si>
    <t>ABA218</t>
  </si>
  <si>
    <t>ABA314</t>
  </si>
  <si>
    <t>ABA316</t>
  </si>
  <si>
    <t>ABA318</t>
  </si>
  <si>
    <t>RIO318</t>
  </si>
  <si>
    <t>Sea Jr</t>
  </si>
  <si>
    <t>Sea Sr</t>
  </si>
  <si>
    <t>SEA1J</t>
  </si>
  <si>
    <t>SEA2J</t>
  </si>
  <si>
    <t>SEA3J</t>
  </si>
  <si>
    <t>Ora Jr.</t>
  </si>
  <si>
    <t>Ora Sr.</t>
  </si>
  <si>
    <t>ORA1J</t>
  </si>
  <si>
    <t>ORA2J</t>
  </si>
  <si>
    <t>ORA3J</t>
  </si>
  <si>
    <t>ORA1</t>
  </si>
  <si>
    <t>ORA2</t>
  </si>
  <si>
    <t>ORA3</t>
  </si>
  <si>
    <t>Box Jr.</t>
  </si>
  <si>
    <t>Box Sr.</t>
  </si>
  <si>
    <t>BOX1J</t>
  </si>
  <si>
    <t>BOX2J</t>
  </si>
  <si>
    <t>BOX3J</t>
  </si>
  <si>
    <t>BOX1</t>
  </si>
  <si>
    <t>BOX2</t>
  </si>
  <si>
    <t>BOX3</t>
  </si>
  <si>
    <t>14" Ava 2 36</t>
  </si>
  <si>
    <t>AVA23614</t>
  </si>
  <si>
    <t>16" Ava 2 36</t>
  </si>
  <si>
    <t>AVA23616</t>
  </si>
  <si>
    <t>18" Ava 2 48"</t>
  </si>
  <si>
    <t>Ava 18</t>
  </si>
  <si>
    <t>Ava 25</t>
  </si>
  <si>
    <t>Ava 30</t>
  </si>
  <si>
    <t>Ava 2 25</t>
  </si>
  <si>
    <t>Ava 2 36</t>
  </si>
  <si>
    <t>Ava 2 48</t>
  </si>
  <si>
    <t>Stance Cylindrical Metal Legs</t>
  </si>
  <si>
    <t>Model #</t>
  </si>
  <si>
    <t>Product Discription</t>
  </si>
  <si>
    <t>Upholstery Grade</t>
  </si>
  <si>
    <t>Flexxform List Price</t>
  </si>
  <si>
    <t>50% Discount (Dock Delivered)</t>
  </si>
  <si>
    <t>40% Discount (Delivered &amp; Installed)</t>
  </si>
  <si>
    <t>Ottoman Price List</t>
  </si>
  <si>
    <t>Lounge Price List</t>
  </si>
  <si>
    <t>Product Height</t>
  </si>
  <si>
    <t>Table Price List</t>
  </si>
  <si>
    <t>Options Price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</si>
</sst>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_);_(@_)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Border="1"/>
    <xf numFmtId="164" fontId="0" fillId="2" borderId="0" xfId="1" applyNumberFormat="1" applyFont="1" applyFill="1" applyBorder="1"/>
    <xf numFmtId="0" fontId="0" fillId="2" borderId="0" xfId="0" applyFill="1" applyBorder="1"/>
    <xf numFmtId="0" fontId="0" fillId="2" borderId="5" xfId="0" applyFill="1" applyBorder="1"/>
    <xf numFmtId="0" fontId="2" fillId="2" borderId="5" xfId="0" applyFont="1" applyFill="1" applyBorder="1" applyAlignment="1">
      <alignment horizontal="center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164" fontId="0" fillId="2" borderId="5" xfId="1" applyNumberFormat="1" applyFont="1" applyFill="1" applyBorder="1"/>
    <xf numFmtId="44" fontId="0" fillId="2" borderId="5" xfId="0" applyNumberFormat="1" applyFill="1" applyBorder="1"/>
    <xf numFmtId="0" fontId="0" fillId="0" borderId="5" xfId="0" applyBorder="1"/>
    <xf numFmtId="0" fontId="2" fillId="2" borderId="5" xfId="0" applyFont="1" applyFill="1" applyBorder="1" applyAlignment="1">
      <alignment vertical="center"/>
    </xf>
    <xf numFmtId="0" fontId="0" fillId="2" borderId="5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/>
    </xf>
    <xf numFmtId="0" fontId="0" fillId="0" borderId="5" xfId="0" applyBorder="1" applyAlignment="1">
      <alignment horizontal="center"/>
    </xf>
    <xf numFmtId="166" fontId="0" fillId="0" borderId="5" xfId="0" applyNumberFormat="1" applyBorder="1"/>
    <xf numFmtId="164" fontId="0" fillId="2" borderId="0" xfId="0" applyNumberFormat="1" applyFill="1" applyBorder="1"/>
    <xf numFmtId="44" fontId="2" fillId="0" borderId="5" xfId="1" applyFont="1" applyBorder="1" applyAlignment="1">
      <alignment horizontal="center" vertical="center" wrapText="1"/>
    </xf>
    <xf numFmtId="165" fontId="0" fillId="2" borderId="5" xfId="0" applyNumberFormat="1" applyFill="1" applyBorder="1"/>
    <xf numFmtId="44" fontId="0" fillId="2" borderId="5" xfId="1" applyFont="1" applyFill="1" applyBorder="1" applyAlignment="1"/>
    <xf numFmtId="0" fontId="2" fillId="2" borderId="5" xfId="0" applyFont="1" applyFill="1" applyBorder="1" applyAlignment="1">
      <alignment horizontal="center" vertical="center"/>
    </xf>
    <xf numFmtId="0" fontId="2" fillId="2" borderId="5" xfId="1" applyNumberFormat="1" applyFont="1" applyFill="1" applyBorder="1" applyAlignment="1">
      <alignment horizontal="center" vertical="center" wrapText="1"/>
    </xf>
    <xf numFmtId="0" fontId="0" fillId="2" borderId="5" xfId="1" applyNumberFormat="1" applyFont="1" applyFill="1" applyBorder="1" applyAlignment="1">
      <alignment horizontal="center"/>
    </xf>
    <xf numFmtId="0" fontId="0" fillId="2" borderId="0" xfId="1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0" fillId="0" borderId="5" xfId="0" applyBorder="1" applyAlignment="1">
      <alignment horizontal="left" vertical="center" wrapText="1"/>
    </xf>
    <xf numFmtId="16" fontId="0" fillId="0" borderId="5" xfId="0" applyNumberFormat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44" fontId="3" fillId="2" borderId="5" xfId="1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44" fontId="0" fillId="2" borderId="5" xfId="1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44" fontId="0" fillId="2" borderId="5" xfId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0" fontId="2" fillId="2" borderId="5" xfId="0" applyFont="1" applyFill="1" applyBorder="1" applyAlignment="1" applyProtection="1">
      <alignment horizontal="center" vertical="center" wrapText="1"/>
      <protection hidden="1"/>
    </xf>
    <xf numFmtId="164" fontId="2" fillId="2" borderId="5" xfId="1" applyNumberFormat="1" applyFont="1" applyFill="1" applyBorder="1" applyAlignment="1" applyProtection="1">
      <alignment horizontal="center" vertical="center" wrapText="1"/>
      <protection hidden="1"/>
    </xf>
    <xf numFmtId="166" fontId="2" fillId="2" borderId="5" xfId="2" applyNumberFormat="1" applyFont="1" applyFill="1" applyBorder="1" applyAlignment="1" applyProtection="1">
      <alignment horizontal="center" vertical="center" wrapText="1"/>
      <protection hidden="1"/>
    </xf>
    <xf numFmtId="44" fontId="2" fillId="2" borderId="5" xfId="1" applyFont="1" applyFill="1" applyBorder="1" applyAlignment="1" applyProtection="1">
      <alignment horizontal="center" vertical="center" wrapText="1"/>
      <protection hidden="1"/>
    </xf>
    <xf numFmtId="44" fontId="2" fillId="2" borderId="0" xfId="1" applyFont="1" applyFill="1" applyBorder="1" applyAlignment="1" applyProtection="1">
      <alignment horizontal="center" vertical="center" wrapText="1"/>
      <protection hidden="1"/>
    </xf>
    <xf numFmtId="9" fontId="2" fillId="0" borderId="0" xfId="2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2" fillId="2" borderId="5" xfId="0" applyFont="1" applyFill="1" applyBorder="1" applyAlignment="1" applyProtection="1">
      <alignment horizontal="center" vertical="center"/>
      <protection hidden="1"/>
    </xf>
    <xf numFmtId="0" fontId="0" fillId="2" borderId="5" xfId="0" applyFill="1" applyBorder="1" applyProtection="1">
      <protection hidden="1"/>
    </xf>
    <xf numFmtId="0" fontId="0" fillId="2" borderId="5" xfId="0" applyFill="1" applyBorder="1" applyAlignment="1" applyProtection="1">
      <alignment horizontal="center"/>
      <protection hidden="1"/>
    </xf>
    <xf numFmtId="164" fontId="0" fillId="2" borderId="5" xfId="1" applyNumberFormat="1" applyFont="1" applyFill="1" applyBorder="1" applyProtection="1">
      <protection hidden="1"/>
    </xf>
    <xf numFmtId="166" fontId="0" fillId="2" borderId="5" xfId="2" applyNumberFormat="1" applyFont="1" applyFill="1" applyBorder="1" applyProtection="1">
      <protection hidden="1"/>
    </xf>
    <xf numFmtId="44" fontId="0" fillId="2" borderId="5" xfId="0" applyNumberFormat="1" applyFill="1" applyBorder="1" applyProtection="1">
      <protection hidden="1"/>
    </xf>
    <xf numFmtId="44" fontId="0" fillId="2" borderId="0" xfId="0" applyNumberFormat="1" applyFill="1" applyBorder="1" applyProtection="1">
      <protection hidden="1"/>
    </xf>
    <xf numFmtId="9" fontId="0" fillId="0" borderId="0" xfId="2" applyFont="1" applyBorder="1" applyProtection="1">
      <protection hidden="1"/>
    </xf>
    <xf numFmtId="0" fontId="2" fillId="2" borderId="5" xfId="0" applyFont="1" applyFill="1" applyBorder="1" applyAlignment="1" applyProtection="1">
      <alignment vertical="center"/>
      <protection hidden="1"/>
    </xf>
    <xf numFmtId="0" fontId="2" fillId="2" borderId="5" xfId="0" applyFont="1" applyFill="1" applyBorder="1" applyAlignment="1" applyProtection="1">
      <alignment horizontal="center" vertical="center" wrapText="1"/>
      <protection hidden="1"/>
    </xf>
    <xf numFmtId="0" fontId="0" fillId="2" borderId="5" xfId="0" applyFill="1" applyBorder="1" applyAlignment="1" applyProtection="1">
      <alignment horizontal="left" vertical="center" wrapText="1"/>
      <protection hidden="1"/>
    </xf>
    <xf numFmtId="0" fontId="0" fillId="2" borderId="5" xfId="0" applyFill="1" applyBorder="1" applyAlignment="1" applyProtection="1">
      <alignment horizontal="left"/>
      <protection hidden="1"/>
    </xf>
    <xf numFmtId="0" fontId="0" fillId="2" borderId="0" xfId="0" applyFill="1" applyBorder="1" applyProtection="1">
      <protection hidden="1"/>
    </xf>
    <xf numFmtId="0" fontId="0" fillId="2" borderId="0" xfId="0" applyFill="1" applyBorder="1" applyAlignment="1" applyProtection="1">
      <alignment horizontal="center"/>
      <protection hidden="1"/>
    </xf>
    <xf numFmtId="164" fontId="0" fillId="2" borderId="0" xfId="1" applyNumberFormat="1" applyFont="1" applyFill="1" applyBorder="1" applyProtection="1">
      <protection hidden="1"/>
    </xf>
    <xf numFmtId="166" fontId="0" fillId="2" borderId="0" xfId="0" applyNumberFormat="1" applyFill="1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166" fontId="0" fillId="0" borderId="0" xfId="0" applyNumberFormat="1" applyBorder="1" applyProtection="1">
      <protection hidden="1"/>
    </xf>
  </cellXfs>
  <cellStyles count="3">
    <cellStyle name="Currency" xfId="1" builtinId="4"/>
    <cellStyle name="Normal" xfId="0" builtinId="0"/>
    <cellStyle name="Percent" xfId="2" builtinId="5"/>
  </cellStyles>
  <dxfs count="1">
    <dxf>
      <font>
        <color rgb="FF9C0006"/>
      </font>
    </dxf>
  </dxfs>
  <tableStyles count="0" defaultTableStyle="TableStyleMedium2" defaultPivotStyle="PivotStyleLight16"/>
  <colors>
    <mruColors>
      <color rgb="FFCC99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132"/>
  <sheetViews>
    <sheetView tabSelected="1" zoomScaleNormal="100" workbookViewId="0">
      <pane ySplit="2" topLeftCell="A3" activePane="bottomLeft" state="frozen"/>
      <selection activeCell="E1" sqref="E1"/>
      <selection pane="bottomLeft" sqref="A1:XFD1048576"/>
    </sheetView>
  </sheetViews>
  <sheetFormatPr defaultRowHeight="15" x14ac:dyDescent="0.25"/>
  <cols>
    <col min="1" max="1" width="14.5703125" style="43" customWidth="1"/>
    <col min="2" max="2" width="13.7109375" style="43" customWidth="1"/>
    <col min="3" max="3" width="21.28515625" style="43" customWidth="1"/>
    <col min="4" max="4" width="21.28515625" style="67" customWidth="1"/>
    <col min="5" max="5" width="19.85546875" style="65" customWidth="1"/>
    <col min="6" max="6" width="16" style="68" customWidth="1"/>
    <col min="7" max="7" width="13.7109375" style="43" customWidth="1"/>
    <col min="8" max="16384" width="9.140625" style="43"/>
  </cols>
  <sheetData>
    <row r="1" spans="1:9" ht="18.75" x14ac:dyDescent="0.3">
      <c r="A1" s="42" t="s">
        <v>368</v>
      </c>
      <c r="B1" s="42"/>
      <c r="C1" s="42"/>
      <c r="D1" s="42"/>
      <c r="E1" s="42"/>
      <c r="F1" s="42"/>
      <c r="G1" s="42"/>
    </row>
    <row r="2" spans="1:9" s="50" customFormat="1" ht="48" customHeight="1" x14ac:dyDescent="0.25">
      <c r="A2" s="44" t="s">
        <v>0</v>
      </c>
      <c r="B2" s="44" t="s">
        <v>361</v>
      </c>
      <c r="C2" s="44" t="s">
        <v>362</v>
      </c>
      <c r="D2" s="44" t="s">
        <v>363</v>
      </c>
      <c r="E2" s="45" t="s">
        <v>364</v>
      </c>
      <c r="F2" s="46" t="s">
        <v>366</v>
      </c>
      <c r="G2" s="47" t="s">
        <v>365</v>
      </c>
      <c r="H2" s="48"/>
      <c r="I2" s="49"/>
    </row>
    <row r="3" spans="1:9" ht="15.75" customHeight="1" x14ac:dyDescent="0.25">
      <c r="A3" s="51" t="s">
        <v>1</v>
      </c>
      <c r="B3" s="52" t="s">
        <v>4</v>
      </c>
      <c r="C3" s="52" t="s">
        <v>3</v>
      </c>
      <c r="D3" s="53">
        <v>1</v>
      </c>
      <c r="E3" s="54">
        <v>1538</v>
      </c>
      <c r="F3" s="55">
        <f>SUM(E3*0.6)</f>
        <v>922.8</v>
      </c>
      <c r="G3" s="56">
        <f>SUM(E3*0.5)</f>
        <v>769</v>
      </c>
      <c r="H3" s="57"/>
      <c r="I3" s="58"/>
    </row>
    <row r="4" spans="1:9" x14ac:dyDescent="0.25">
      <c r="A4" s="51"/>
      <c r="B4" s="52" t="s">
        <v>6</v>
      </c>
      <c r="C4" s="52" t="s">
        <v>5</v>
      </c>
      <c r="D4" s="53">
        <v>1</v>
      </c>
      <c r="E4" s="54">
        <v>1940</v>
      </c>
      <c r="F4" s="55">
        <f t="shared" ref="F4:F67" si="0">SUM(E4*0.6)</f>
        <v>1164</v>
      </c>
      <c r="G4" s="56">
        <f t="shared" ref="G4:G67" si="1">SUM(E4*0.5)</f>
        <v>970</v>
      </c>
      <c r="H4" s="57"/>
      <c r="I4" s="58"/>
    </row>
    <row r="5" spans="1:9" x14ac:dyDescent="0.25">
      <c r="A5" s="51"/>
      <c r="B5" s="52" t="s">
        <v>8</v>
      </c>
      <c r="C5" s="52" t="s">
        <v>7</v>
      </c>
      <c r="D5" s="53">
        <v>1</v>
      </c>
      <c r="E5" s="54">
        <v>809</v>
      </c>
      <c r="F5" s="55">
        <f t="shared" si="0"/>
        <v>485.4</v>
      </c>
      <c r="G5" s="56">
        <f t="shared" si="1"/>
        <v>404.5</v>
      </c>
      <c r="H5" s="57"/>
      <c r="I5" s="58"/>
    </row>
    <row r="6" spans="1:9" x14ac:dyDescent="0.25">
      <c r="A6" s="51"/>
      <c r="B6" s="52" t="s">
        <v>10</v>
      </c>
      <c r="C6" s="52" t="s">
        <v>9</v>
      </c>
      <c r="D6" s="53">
        <v>1</v>
      </c>
      <c r="E6" s="54">
        <v>1183</v>
      </c>
      <c r="F6" s="55">
        <f t="shared" si="0"/>
        <v>709.8</v>
      </c>
      <c r="G6" s="56">
        <f t="shared" si="1"/>
        <v>591.5</v>
      </c>
      <c r="H6" s="57"/>
      <c r="I6" s="58"/>
    </row>
    <row r="7" spans="1:9" x14ac:dyDescent="0.25">
      <c r="A7" s="51"/>
      <c r="B7" s="52" t="s">
        <v>12</v>
      </c>
      <c r="C7" s="52" t="s">
        <v>11</v>
      </c>
      <c r="D7" s="53">
        <v>1</v>
      </c>
      <c r="E7" s="54">
        <v>1262</v>
      </c>
      <c r="F7" s="55">
        <f t="shared" si="0"/>
        <v>757.19999999999993</v>
      </c>
      <c r="G7" s="56">
        <f t="shared" si="1"/>
        <v>631</v>
      </c>
      <c r="H7" s="57"/>
      <c r="I7" s="58"/>
    </row>
    <row r="8" spans="1:9" x14ac:dyDescent="0.25">
      <c r="A8" s="51"/>
      <c r="B8" s="52" t="s">
        <v>14</v>
      </c>
      <c r="C8" s="52" t="s">
        <v>13</v>
      </c>
      <c r="D8" s="53">
        <v>1</v>
      </c>
      <c r="E8" s="54">
        <v>1704</v>
      </c>
      <c r="F8" s="55">
        <f t="shared" si="0"/>
        <v>1022.4</v>
      </c>
      <c r="G8" s="56">
        <f t="shared" si="1"/>
        <v>852</v>
      </c>
      <c r="H8" s="57"/>
      <c r="I8" s="58"/>
    </row>
    <row r="9" spans="1:9" x14ac:dyDescent="0.25">
      <c r="A9" s="51"/>
      <c r="B9" s="52" t="s">
        <v>16</v>
      </c>
      <c r="C9" s="52" t="s">
        <v>15</v>
      </c>
      <c r="D9" s="53">
        <v>1</v>
      </c>
      <c r="E9" s="54">
        <v>1704</v>
      </c>
      <c r="F9" s="55">
        <f t="shared" si="0"/>
        <v>1022.4</v>
      </c>
      <c r="G9" s="56">
        <f t="shared" si="1"/>
        <v>852</v>
      </c>
      <c r="H9" s="57"/>
      <c r="I9" s="58"/>
    </row>
    <row r="10" spans="1:9" x14ac:dyDescent="0.25">
      <c r="A10" s="51"/>
      <c r="B10" s="52" t="s">
        <v>18</v>
      </c>
      <c r="C10" s="52" t="s">
        <v>17</v>
      </c>
      <c r="D10" s="53">
        <v>1</v>
      </c>
      <c r="E10" s="54">
        <v>1957</v>
      </c>
      <c r="F10" s="55">
        <f t="shared" si="0"/>
        <v>1174.2</v>
      </c>
      <c r="G10" s="56">
        <f t="shared" si="1"/>
        <v>978.5</v>
      </c>
      <c r="H10" s="57"/>
      <c r="I10" s="58"/>
    </row>
    <row r="11" spans="1:9" x14ac:dyDescent="0.25">
      <c r="A11" s="51"/>
      <c r="B11" s="52" t="s">
        <v>20</v>
      </c>
      <c r="C11" s="52" t="s">
        <v>19</v>
      </c>
      <c r="D11" s="53">
        <v>1</v>
      </c>
      <c r="E11" s="54">
        <v>1957</v>
      </c>
      <c r="F11" s="55">
        <f t="shared" si="0"/>
        <v>1174.2</v>
      </c>
      <c r="G11" s="56">
        <f t="shared" si="1"/>
        <v>978.5</v>
      </c>
      <c r="H11" s="57"/>
      <c r="I11" s="58"/>
    </row>
    <row r="12" spans="1:9" x14ac:dyDescent="0.25">
      <c r="A12" s="51"/>
      <c r="B12" s="52" t="s">
        <v>22</v>
      </c>
      <c r="C12" s="52" t="s">
        <v>21</v>
      </c>
      <c r="D12" s="53">
        <v>1</v>
      </c>
      <c r="E12" s="54">
        <v>2639</v>
      </c>
      <c r="F12" s="55">
        <f t="shared" si="0"/>
        <v>1583.3999999999999</v>
      </c>
      <c r="G12" s="56">
        <f t="shared" si="1"/>
        <v>1319.5</v>
      </c>
      <c r="H12" s="57"/>
      <c r="I12" s="58"/>
    </row>
    <row r="13" spans="1:9" x14ac:dyDescent="0.25">
      <c r="A13" s="51"/>
      <c r="B13" s="52" t="s">
        <v>24</v>
      </c>
      <c r="C13" s="52" t="s">
        <v>23</v>
      </c>
      <c r="D13" s="53">
        <v>1</v>
      </c>
      <c r="E13" s="54">
        <v>2639</v>
      </c>
      <c r="F13" s="55">
        <f t="shared" si="0"/>
        <v>1583.3999999999999</v>
      </c>
      <c r="G13" s="56">
        <f t="shared" si="1"/>
        <v>1319.5</v>
      </c>
      <c r="H13" s="57"/>
      <c r="I13" s="58"/>
    </row>
    <row r="14" spans="1:9" x14ac:dyDescent="0.25">
      <c r="A14" s="51"/>
      <c r="B14" s="52" t="s">
        <v>26</v>
      </c>
      <c r="C14" s="52" t="s">
        <v>25</v>
      </c>
      <c r="D14" s="53">
        <v>1</v>
      </c>
      <c r="E14" s="54">
        <v>3027</v>
      </c>
      <c r="F14" s="55">
        <f t="shared" si="0"/>
        <v>1816.2</v>
      </c>
      <c r="G14" s="56">
        <f t="shared" si="1"/>
        <v>1513.5</v>
      </c>
      <c r="H14" s="57"/>
      <c r="I14" s="58"/>
    </row>
    <row r="15" spans="1:9" x14ac:dyDescent="0.25">
      <c r="A15" s="51"/>
      <c r="B15" s="52" t="s">
        <v>28</v>
      </c>
      <c r="C15" s="52" t="s">
        <v>27</v>
      </c>
      <c r="D15" s="53">
        <v>1</v>
      </c>
      <c r="E15" s="54">
        <v>3027</v>
      </c>
      <c r="F15" s="55">
        <f t="shared" si="0"/>
        <v>1816.2</v>
      </c>
      <c r="G15" s="56">
        <f t="shared" si="1"/>
        <v>1513.5</v>
      </c>
      <c r="H15" s="57"/>
      <c r="I15" s="58"/>
    </row>
    <row r="16" spans="1:9" x14ac:dyDescent="0.25">
      <c r="A16" s="51"/>
      <c r="B16" s="52" t="s">
        <v>30</v>
      </c>
      <c r="C16" s="52" t="s">
        <v>29</v>
      </c>
      <c r="D16" s="53">
        <v>1</v>
      </c>
      <c r="E16" s="54">
        <v>856</v>
      </c>
      <c r="F16" s="55">
        <f t="shared" si="0"/>
        <v>513.6</v>
      </c>
      <c r="G16" s="56">
        <f t="shared" si="1"/>
        <v>428</v>
      </c>
      <c r="H16" s="57"/>
      <c r="I16" s="58"/>
    </row>
    <row r="17" spans="1:9" x14ac:dyDescent="0.25">
      <c r="A17" s="51"/>
      <c r="B17" s="52" t="s">
        <v>32</v>
      </c>
      <c r="C17" s="52" t="s">
        <v>31</v>
      </c>
      <c r="D17" s="53">
        <v>1</v>
      </c>
      <c r="E17" s="54">
        <v>999</v>
      </c>
      <c r="F17" s="55">
        <f t="shared" si="0"/>
        <v>599.4</v>
      </c>
      <c r="G17" s="56">
        <f t="shared" si="1"/>
        <v>499.5</v>
      </c>
      <c r="H17" s="57"/>
      <c r="I17" s="58"/>
    </row>
    <row r="18" spans="1:9" x14ac:dyDescent="0.25">
      <c r="A18" s="51"/>
      <c r="B18" s="52" t="s">
        <v>34</v>
      </c>
      <c r="C18" s="52" t="s">
        <v>33</v>
      </c>
      <c r="D18" s="53">
        <v>1</v>
      </c>
      <c r="E18" s="54">
        <v>1508</v>
      </c>
      <c r="F18" s="55">
        <f t="shared" si="0"/>
        <v>904.8</v>
      </c>
      <c r="G18" s="56">
        <f t="shared" si="1"/>
        <v>754</v>
      </c>
      <c r="H18" s="57"/>
      <c r="I18" s="58"/>
    </row>
    <row r="19" spans="1:9" x14ac:dyDescent="0.25">
      <c r="A19" s="51"/>
      <c r="B19" s="52" t="s">
        <v>36</v>
      </c>
      <c r="C19" s="52" t="s">
        <v>35</v>
      </c>
      <c r="D19" s="53">
        <v>1</v>
      </c>
      <c r="E19" s="54">
        <v>2016</v>
      </c>
      <c r="F19" s="55">
        <f t="shared" si="0"/>
        <v>1209.5999999999999</v>
      </c>
      <c r="G19" s="56">
        <f t="shared" si="1"/>
        <v>1008</v>
      </c>
      <c r="H19" s="57"/>
      <c r="I19" s="58"/>
    </row>
    <row r="20" spans="1:9" x14ac:dyDescent="0.25">
      <c r="A20" s="51" t="s">
        <v>37</v>
      </c>
      <c r="B20" s="52" t="s">
        <v>38</v>
      </c>
      <c r="C20" s="52" t="s">
        <v>3</v>
      </c>
      <c r="D20" s="53">
        <v>1</v>
      </c>
      <c r="E20" s="54">
        <v>1947</v>
      </c>
      <c r="F20" s="55">
        <f t="shared" si="0"/>
        <v>1168.2</v>
      </c>
      <c r="G20" s="56">
        <f t="shared" si="1"/>
        <v>973.5</v>
      </c>
      <c r="H20" s="57"/>
      <c r="I20" s="58"/>
    </row>
    <row r="21" spans="1:9" x14ac:dyDescent="0.25">
      <c r="A21" s="51"/>
      <c r="B21" s="52" t="s">
        <v>39</v>
      </c>
      <c r="C21" s="52" t="s">
        <v>5</v>
      </c>
      <c r="D21" s="53">
        <v>1</v>
      </c>
      <c r="E21" s="54">
        <v>2349</v>
      </c>
      <c r="F21" s="55">
        <f t="shared" si="0"/>
        <v>1409.3999999999999</v>
      </c>
      <c r="G21" s="56">
        <f t="shared" si="1"/>
        <v>1174.5</v>
      </c>
      <c r="H21" s="57"/>
      <c r="I21" s="58"/>
    </row>
    <row r="22" spans="1:9" x14ac:dyDescent="0.25">
      <c r="A22" s="51"/>
      <c r="B22" s="52" t="s">
        <v>40</v>
      </c>
      <c r="C22" s="52" t="s">
        <v>7</v>
      </c>
      <c r="D22" s="53">
        <v>1</v>
      </c>
      <c r="E22" s="54">
        <v>1217</v>
      </c>
      <c r="F22" s="55">
        <f t="shared" si="0"/>
        <v>730.19999999999993</v>
      </c>
      <c r="G22" s="56">
        <f t="shared" si="1"/>
        <v>608.5</v>
      </c>
      <c r="H22" s="57"/>
      <c r="I22" s="58"/>
    </row>
    <row r="23" spans="1:9" x14ac:dyDescent="0.25">
      <c r="A23" s="51"/>
      <c r="B23" s="52" t="s">
        <v>42</v>
      </c>
      <c r="C23" s="52" t="s">
        <v>9</v>
      </c>
      <c r="D23" s="53">
        <v>1</v>
      </c>
      <c r="E23" s="54">
        <v>1591</v>
      </c>
      <c r="F23" s="55">
        <f t="shared" si="0"/>
        <v>954.59999999999991</v>
      </c>
      <c r="G23" s="56">
        <f t="shared" si="1"/>
        <v>795.5</v>
      </c>
      <c r="H23" s="57"/>
      <c r="I23" s="58"/>
    </row>
    <row r="24" spans="1:9" x14ac:dyDescent="0.25">
      <c r="A24" s="51"/>
      <c r="B24" s="52" t="s">
        <v>44</v>
      </c>
      <c r="C24" s="52" t="s">
        <v>11</v>
      </c>
      <c r="D24" s="53">
        <v>1</v>
      </c>
      <c r="E24" s="54">
        <v>1671</v>
      </c>
      <c r="F24" s="55">
        <f t="shared" si="0"/>
        <v>1002.5999999999999</v>
      </c>
      <c r="G24" s="56">
        <f t="shared" si="1"/>
        <v>835.5</v>
      </c>
      <c r="H24" s="57"/>
      <c r="I24" s="58"/>
    </row>
    <row r="25" spans="1:9" x14ac:dyDescent="0.25">
      <c r="A25" s="51"/>
      <c r="B25" s="52" t="s">
        <v>45</v>
      </c>
      <c r="C25" s="52" t="s">
        <v>13</v>
      </c>
      <c r="D25" s="53">
        <v>1</v>
      </c>
      <c r="E25" s="54">
        <v>2112</v>
      </c>
      <c r="F25" s="55">
        <f t="shared" si="0"/>
        <v>1267.2</v>
      </c>
      <c r="G25" s="56">
        <f t="shared" si="1"/>
        <v>1056</v>
      </c>
      <c r="H25" s="57"/>
      <c r="I25" s="58"/>
    </row>
    <row r="26" spans="1:9" x14ac:dyDescent="0.25">
      <c r="A26" s="51"/>
      <c r="B26" s="52" t="s">
        <v>46</v>
      </c>
      <c r="C26" s="52" t="s">
        <v>15</v>
      </c>
      <c r="D26" s="53">
        <v>1</v>
      </c>
      <c r="E26" s="54">
        <v>2112</v>
      </c>
      <c r="F26" s="55">
        <f t="shared" si="0"/>
        <v>1267.2</v>
      </c>
      <c r="G26" s="56">
        <f t="shared" si="1"/>
        <v>1056</v>
      </c>
      <c r="H26" s="57"/>
      <c r="I26" s="58"/>
    </row>
    <row r="27" spans="1:9" x14ac:dyDescent="0.25">
      <c r="A27" s="51"/>
      <c r="B27" s="52" t="s">
        <v>47</v>
      </c>
      <c r="C27" s="52" t="s">
        <v>17</v>
      </c>
      <c r="D27" s="53">
        <v>1</v>
      </c>
      <c r="E27" s="54">
        <v>2366</v>
      </c>
      <c r="F27" s="55">
        <f t="shared" si="0"/>
        <v>1419.6</v>
      </c>
      <c r="G27" s="56">
        <f t="shared" si="1"/>
        <v>1183</v>
      </c>
      <c r="H27" s="57"/>
      <c r="I27" s="58"/>
    </row>
    <row r="28" spans="1:9" x14ac:dyDescent="0.25">
      <c r="A28" s="51"/>
      <c r="B28" s="52" t="s">
        <v>48</v>
      </c>
      <c r="C28" s="52" t="s">
        <v>19</v>
      </c>
      <c r="D28" s="53">
        <v>1</v>
      </c>
      <c r="E28" s="54">
        <v>2366</v>
      </c>
      <c r="F28" s="55">
        <f t="shared" si="0"/>
        <v>1419.6</v>
      </c>
      <c r="G28" s="56">
        <f t="shared" si="1"/>
        <v>1183</v>
      </c>
      <c r="H28" s="57"/>
      <c r="I28" s="58"/>
    </row>
    <row r="29" spans="1:9" x14ac:dyDescent="0.25">
      <c r="A29" s="51"/>
      <c r="B29" s="52" t="s">
        <v>49</v>
      </c>
      <c r="C29" s="52" t="s">
        <v>21</v>
      </c>
      <c r="D29" s="53">
        <v>1</v>
      </c>
      <c r="E29" s="54">
        <v>3047</v>
      </c>
      <c r="F29" s="55">
        <f t="shared" si="0"/>
        <v>1828.2</v>
      </c>
      <c r="G29" s="56">
        <f t="shared" si="1"/>
        <v>1523.5</v>
      </c>
      <c r="H29" s="57"/>
      <c r="I29" s="58"/>
    </row>
    <row r="30" spans="1:9" x14ac:dyDescent="0.25">
      <c r="A30" s="51"/>
      <c r="B30" s="52" t="s">
        <v>50</v>
      </c>
      <c r="C30" s="52" t="s">
        <v>23</v>
      </c>
      <c r="D30" s="53">
        <v>1</v>
      </c>
      <c r="E30" s="54">
        <v>3047</v>
      </c>
      <c r="F30" s="55">
        <f t="shared" si="0"/>
        <v>1828.2</v>
      </c>
      <c r="G30" s="56">
        <f t="shared" si="1"/>
        <v>1523.5</v>
      </c>
      <c r="H30" s="57"/>
      <c r="I30" s="58"/>
    </row>
    <row r="31" spans="1:9" x14ac:dyDescent="0.25">
      <c r="A31" s="51"/>
      <c r="B31" s="52" t="s">
        <v>51</v>
      </c>
      <c r="C31" s="52" t="s">
        <v>25</v>
      </c>
      <c r="D31" s="53">
        <v>1</v>
      </c>
      <c r="E31" s="54">
        <v>3436</v>
      </c>
      <c r="F31" s="55">
        <f t="shared" si="0"/>
        <v>2061.6</v>
      </c>
      <c r="G31" s="56">
        <f t="shared" si="1"/>
        <v>1718</v>
      </c>
      <c r="H31" s="57"/>
      <c r="I31" s="58"/>
    </row>
    <row r="32" spans="1:9" x14ac:dyDescent="0.25">
      <c r="A32" s="51"/>
      <c r="B32" s="52" t="s">
        <v>52</v>
      </c>
      <c r="C32" s="52" t="s">
        <v>27</v>
      </c>
      <c r="D32" s="53">
        <v>1</v>
      </c>
      <c r="E32" s="54">
        <v>3436</v>
      </c>
      <c r="F32" s="55">
        <f t="shared" si="0"/>
        <v>2061.6</v>
      </c>
      <c r="G32" s="56">
        <f t="shared" si="1"/>
        <v>1718</v>
      </c>
      <c r="H32" s="57"/>
      <c r="I32" s="58"/>
    </row>
    <row r="33" spans="1:9" x14ac:dyDescent="0.25">
      <c r="A33" s="51"/>
      <c r="B33" s="52" t="s">
        <v>53</v>
      </c>
      <c r="C33" s="52" t="s">
        <v>29</v>
      </c>
      <c r="D33" s="53">
        <v>1</v>
      </c>
      <c r="E33" s="54">
        <v>1264</v>
      </c>
      <c r="F33" s="55">
        <f t="shared" si="0"/>
        <v>758.4</v>
      </c>
      <c r="G33" s="56">
        <f t="shared" si="1"/>
        <v>632</v>
      </c>
      <c r="H33" s="57"/>
      <c r="I33" s="58"/>
    </row>
    <row r="34" spans="1:9" x14ac:dyDescent="0.25">
      <c r="A34" s="51"/>
      <c r="B34" s="52" t="s">
        <v>54</v>
      </c>
      <c r="C34" s="52" t="s">
        <v>31</v>
      </c>
      <c r="D34" s="53">
        <v>1</v>
      </c>
      <c r="E34" s="54">
        <v>1407</v>
      </c>
      <c r="F34" s="55">
        <f t="shared" si="0"/>
        <v>844.19999999999993</v>
      </c>
      <c r="G34" s="56">
        <f t="shared" si="1"/>
        <v>703.5</v>
      </c>
      <c r="H34" s="57"/>
      <c r="I34" s="58"/>
    </row>
    <row r="35" spans="1:9" x14ac:dyDescent="0.25">
      <c r="A35" s="51"/>
      <c r="B35" s="52" t="s">
        <v>55</v>
      </c>
      <c r="C35" s="52" t="s">
        <v>33</v>
      </c>
      <c r="D35" s="53">
        <v>1</v>
      </c>
      <c r="E35" s="54">
        <v>1916</v>
      </c>
      <c r="F35" s="55">
        <f t="shared" si="0"/>
        <v>1149.5999999999999</v>
      </c>
      <c r="G35" s="56">
        <f t="shared" si="1"/>
        <v>958</v>
      </c>
      <c r="H35" s="57"/>
      <c r="I35" s="58"/>
    </row>
    <row r="36" spans="1:9" x14ac:dyDescent="0.25">
      <c r="A36" s="51"/>
      <c r="B36" s="52" t="s">
        <v>56</v>
      </c>
      <c r="C36" s="52" t="s">
        <v>35</v>
      </c>
      <c r="D36" s="53">
        <v>1</v>
      </c>
      <c r="E36" s="54">
        <v>2425</v>
      </c>
      <c r="F36" s="55">
        <f t="shared" si="0"/>
        <v>1455</v>
      </c>
      <c r="G36" s="56">
        <f t="shared" si="1"/>
        <v>1212.5</v>
      </c>
      <c r="H36" s="57"/>
      <c r="I36" s="58"/>
    </row>
    <row r="37" spans="1:9" x14ac:dyDescent="0.25">
      <c r="A37" s="59"/>
      <c r="B37" s="59"/>
      <c r="C37" s="59"/>
      <c r="D37" s="53"/>
      <c r="E37" s="59"/>
      <c r="F37" s="55"/>
      <c r="G37" s="56"/>
      <c r="H37" s="57"/>
      <c r="I37" s="58"/>
    </row>
    <row r="38" spans="1:9" x14ac:dyDescent="0.25">
      <c r="A38" s="51" t="s">
        <v>66</v>
      </c>
      <c r="B38" s="52" t="s">
        <v>67</v>
      </c>
      <c r="C38" s="52" t="s">
        <v>3</v>
      </c>
      <c r="D38" s="53">
        <v>1</v>
      </c>
      <c r="E38" s="54">
        <v>903</v>
      </c>
      <c r="F38" s="55">
        <f t="shared" si="0"/>
        <v>541.79999999999995</v>
      </c>
      <c r="G38" s="56">
        <f t="shared" si="1"/>
        <v>451.5</v>
      </c>
      <c r="H38" s="57"/>
      <c r="I38" s="58"/>
    </row>
    <row r="39" spans="1:9" x14ac:dyDescent="0.25">
      <c r="A39" s="51"/>
      <c r="B39" s="52" t="s">
        <v>69</v>
      </c>
      <c r="C39" s="52" t="s">
        <v>68</v>
      </c>
      <c r="D39" s="53">
        <v>1</v>
      </c>
      <c r="E39" s="54">
        <v>1328</v>
      </c>
      <c r="F39" s="55">
        <f t="shared" si="0"/>
        <v>796.8</v>
      </c>
      <c r="G39" s="56">
        <f t="shared" si="1"/>
        <v>664</v>
      </c>
      <c r="H39" s="57"/>
      <c r="I39" s="58"/>
    </row>
    <row r="40" spans="1:9" x14ac:dyDescent="0.25">
      <c r="A40" s="51"/>
      <c r="B40" s="52" t="s">
        <v>71</v>
      </c>
      <c r="C40" s="52" t="s">
        <v>70</v>
      </c>
      <c r="D40" s="53">
        <v>1</v>
      </c>
      <c r="E40" s="54">
        <v>1434</v>
      </c>
      <c r="F40" s="55">
        <f t="shared" si="0"/>
        <v>860.4</v>
      </c>
      <c r="G40" s="56">
        <f t="shared" si="1"/>
        <v>717</v>
      </c>
      <c r="H40" s="57"/>
      <c r="I40" s="58"/>
    </row>
    <row r="41" spans="1:9" x14ac:dyDescent="0.25">
      <c r="A41" s="51"/>
      <c r="B41" s="52" t="s">
        <v>73</v>
      </c>
      <c r="C41" s="52" t="s">
        <v>72</v>
      </c>
      <c r="D41" s="53">
        <v>1</v>
      </c>
      <c r="E41" s="54">
        <v>1626</v>
      </c>
      <c r="F41" s="55">
        <f t="shared" si="0"/>
        <v>975.59999999999991</v>
      </c>
      <c r="G41" s="56">
        <f t="shared" si="1"/>
        <v>813</v>
      </c>
      <c r="H41" s="57"/>
      <c r="I41" s="58"/>
    </row>
    <row r="42" spans="1:9" x14ac:dyDescent="0.25">
      <c r="A42" s="51"/>
      <c r="B42" s="52" t="s">
        <v>75</v>
      </c>
      <c r="C42" s="52" t="s">
        <v>74</v>
      </c>
      <c r="D42" s="53">
        <v>1</v>
      </c>
      <c r="E42" s="54">
        <v>1885</v>
      </c>
      <c r="F42" s="55">
        <f t="shared" si="0"/>
        <v>1131</v>
      </c>
      <c r="G42" s="56">
        <f t="shared" si="1"/>
        <v>942.5</v>
      </c>
      <c r="H42" s="57"/>
      <c r="I42" s="58"/>
    </row>
    <row r="43" spans="1:9" x14ac:dyDescent="0.25">
      <c r="A43" s="51"/>
      <c r="B43" s="52" t="s">
        <v>77</v>
      </c>
      <c r="C43" s="52" t="s">
        <v>76</v>
      </c>
      <c r="D43" s="53">
        <v>1</v>
      </c>
      <c r="E43" s="54">
        <v>2363</v>
      </c>
      <c r="F43" s="55">
        <f t="shared" si="0"/>
        <v>1417.8</v>
      </c>
      <c r="G43" s="56">
        <f t="shared" si="1"/>
        <v>1181.5</v>
      </c>
      <c r="H43" s="57"/>
      <c r="I43" s="58"/>
    </row>
    <row r="44" spans="1:9" x14ac:dyDescent="0.25">
      <c r="A44" s="51" t="s">
        <v>78</v>
      </c>
      <c r="B44" s="52" t="s">
        <v>79</v>
      </c>
      <c r="C44" s="52" t="s">
        <v>3</v>
      </c>
      <c r="D44" s="53">
        <v>1</v>
      </c>
      <c r="E44" s="54">
        <v>1389</v>
      </c>
      <c r="F44" s="55">
        <f t="shared" si="0"/>
        <v>833.4</v>
      </c>
      <c r="G44" s="56">
        <f t="shared" si="1"/>
        <v>694.5</v>
      </c>
      <c r="H44" s="57"/>
      <c r="I44" s="58"/>
    </row>
    <row r="45" spans="1:9" x14ac:dyDescent="0.25">
      <c r="A45" s="51"/>
      <c r="B45" s="52" t="s">
        <v>80</v>
      </c>
      <c r="C45" s="52" t="s">
        <v>68</v>
      </c>
      <c r="D45" s="53">
        <v>1</v>
      </c>
      <c r="E45" s="54">
        <v>2124</v>
      </c>
      <c r="F45" s="55">
        <f t="shared" si="0"/>
        <v>1274.3999999999999</v>
      </c>
      <c r="G45" s="56">
        <f t="shared" si="1"/>
        <v>1062</v>
      </c>
      <c r="H45" s="57"/>
      <c r="I45" s="58"/>
    </row>
    <row r="46" spans="1:9" x14ac:dyDescent="0.25">
      <c r="A46" s="51"/>
      <c r="B46" s="52" t="s">
        <v>81</v>
      </c>
      <c r="C46" s="52" t="s">
        <v>70</v>
      </c>
      <c r="D46" s="53">
        <v>1</v>
      </c>
      <c r="E46" s="54">
        <v>2206</v>
      </c>
      <c r="F46" s="55">
        <f t="shared" si="0"/>
        <v>1323.6</v>
      </c>
      <c r="G46" s="56">
        <f t="shared" si="1"/>
        <v>1103</v>
      </c>
      <c r="H46" s="57"/>
      <c r="I46" s="58"/>
    </row>
    <row r="47" spans="1:9" x14ac:dyDescent="0.25">
      <c r="A47" s="51"/>
      <c r="B47" s="52" t="s">
        <v>82</v>
      </c>
      <c r="C47" s="52" t="s">
        <v>72</v>
      </c>
      <c r="D47" s="53">
        <v>1</v>
      </c>
      <c r="E47" s="54">
        <v>2942</v>
      </c>
      <c r="F47" s="55">
        <f t="shared" si="0"/>
        <v>1765.2</v>
      </c>
      <c r="G47" s="56">
        <f t="shared" si="1"/>
        <v>1471</v>
      </c>
      <c r="H47" s="57"/>
      <c r="I47" s="58"/>
    </row>
    <row r="48" spans="1:9" x14ac:dyDescent="0.25">
      <c r="A48" s="51"/>
      <c r="B48" s="52" t="s">
        <v>83</v>
      </c>
      <c r="C48" s="52" t="s">
        <v>74</v>
      </c>
      <c r="D48" s="53">
        <v>1</v>
      </c>
      <c r="E48" s="54">
        <v>2901</v>
      </c>
      <c r="F48" s="55">
        <f t="shared" si="0"/>
        <v>1740.6</v>
      </c>
      <c r="G48" s="56">
        <f t="shared" si="1"/>
        <v>1450.5</v>
      </c>
      <c r="H48" s="57"/>
      <c r="I48" s="58"/>
    </row>
    <row r="49" spans="1:9" x14ac:dyDescent="0.25">
      <c r="A49" s="51"/>
      <c r="B49" s="52" t="s">
        <v>84</v>
      </c>
      <c r="C49" s="52" t="s">
        <v>76</v>
      </c>
      <c r="D49" s="53">
        <v>1</v>
      </c>
      <c r="E49" s="54">
        <v>3636</v>
      </c>
      <c r="F49" s="55">
        <f t="shared" si="0"/>
        <v>2181.6</v>
      </c>
      <c r="G49" s="56">
        <f t="shared" si="1"/>
        <v>1818</v>
      </c>
      <c r="H49" s="57"/>
      <c r="I49" s="58"/>
    </row>
    <row r="50" spans="1:9" x14ac:dyDescent="0.25">
      <c r="A50" s="59"/>
      <c r="B50" s="59"/>
      <c r="C50" s="59"/>
      <c r="D50" s="53"/>
      <c r="E50" s="59"/>
      <c r="F50" s="55"/>
      <c r="G50" s="56"/>
      <c r="H50" s="57"/>
      <c r="I50" s="58"/>
    </row>
    <row r="51" spans="1:9" x14ac:dyDescent="0.25">
      <c r="A51" s="51" t="s">
        <v>85</v>
      </c>
      <c r="B51" s="52" t="s">
        <v>86</v>
      </c>
      <c r="C51" s="52" t="s">
        <v>3</v>
      </c>
      <c r="D51" s="53">
        <v>1</v>
      </c>
      <c r="E51" s="54">
        <v>1788</v>
      </c>
      <c r="F51" s="55">
        <f t="shared" si="0"/>
        <v>1072.8</v>
      </c>
      <c r="G51" s="56">
        <f t="shared" si="1"/>
        <v>894</v>
      </c>
      <c r="H51" s="57"/>
      <c r="I51" s="58"/>
    </row>
    <row r="52" spans="1:9" x14ac:dyDescent="0.25">
      <c r="A52" s="51"/>
      <c r="B52" s="52" t="s">
        <v>88</v>
      </c>
      <c r="C52" s="52" t="s">
        <v>87</v>
      </c>
      <c r="D52" s="53">
        <v>1</v>
      </c>
      <c r="E52" s="54">
        <v>2520</v>
      </c>
      <c r="F52" s="55">
        <f t="shared" si="0"/>
        <v>1512</v>
      </c>
      <c r="G52" s="56">
        <f t="shared" si="1"/>
        <v>1260</v>
      </c>
      <c r="H52" s="57"/>
      <c r="I52" s="58"/>
    </row>
    <row r="53" spans="1:9" x14ac:dyDescent="0.25">
      <c r="A53" s="51"/>
      <c r="B53" s="52" t="s">
        <v>90</v>
      </c>
      <c r="C53" s="52" t="s">
        <v>89</v>
      </c>
      <c r="D53" s="53">
        <v>1</v>
      </c>
      <c r="E53" s="54">
        <v>3069</v>
      </c>
      <c r="F53" s="55">
        <f t="shared" si="0"/>
        <v>1841.3999999999999</v>
      </c>
      <c r="G53" s="56">
        <f t="shared" si="1"/>
        <v>1534.5</v>
      </c>
      <c r="H53" s="57"/>
      <c r="I53" s="58"/>
    </row>
    <row r="54" spans="1:9" x14ac:dyDescent="0.25">
      <c r="A54" s="51" t="s">
        <v>91</v>
      </c>
      <c r="B54" s="52" t="s">
        <v>93</v>
      </c>
      <c r="C54" s="52" t="s">
        <v>3</v>
      </c>
      <c r="D54" s="53">
        <v>1</v>
      </c>
      <c r="E54" s="54">
        <v>2235</v>
      </c>
      <c r="F54" s="55">
        <f t="shared" si="0"/>
        <v>1341</v>
      </c>
      <c r="G54" s="56">
        <f t="shared" si="1"/>
        <v>1117.5</v>
      </c>
      <c r="H54" s="57"/>
      <c r="I54" s="58"/>
    </row>
    <row r="55" spans="1:9" x14ac:dyDescent="0.25">
      <c r="A55" s="51"/>
      <c r="B55" s="52" t="s">
        <v>94</v>
      </c>
      <c r="C55" s="52" t="s">
        <v>87</v>
      </c>
      <c r="D55" s="53">
        <v>1</v>
      </c>
      <c r="E55" s="54">
        <v>3150</v>
      </c>
      <c r="F55" s="55">
        <f t="shared" si="0"/>
        <v>1890</v>
      </c>
      <c r="G55" s="56">
        <f t="shared" si="1"/>
        <v>1575</v>
      </c>
      <c r="H55" s="57"/>
      <c r="I55" s="58"/>
    </row>
    <row r="56" spans="1:9" x14ac:dyDescent="0.25">
      <c r="A56" s="51"/>
      <c r="B56" s="52" t="s">
        <v>95</v>
      </c>
      <c r="C56" s="52" t="s">
        <v>89</v>
      </c>
      <c r="D56" s="53">
        <v>1</v>
      </c>
      <c r="E56" s="54">
        <v>3836</v>
      </c>
      <c r="F56" s="55">
        <f t="shared" si="0"/>
        <v>2301.6</v>
      </c>
      <c r="G56" s="56">
        <f t="shared" si="1"/>
        <v>1918</v>
      </c>
      <c r="H56" s="57"/>
      <c r="I56" s="58"/>
    </row>
    <row r="57" spans="1:9" x14ac:dyDescent="0.25">
      <c r="A57" s="59"/>
      <c r="B57" s="59"/>
      <c r="C57" s="59"/>
      <c r="D57" s="53"/>
      <c r="E57" s="59"/>
      <c r="F57" s="55"/>
      <c r="G57" s="56"/>
      <c r="H57" s="57"/>
      <c r="I57" s="58"/>
    </row>
    <row r="58" spans="1:9" x14ac:dyDescent="0.25">
      <c r="A58" s="51" t="s">
        <v>96</v>
      </c>
      <c r="B58" s="52" t="s">
        <v>97</v>
      </c>
      <c r="C58" s="52" t="s">
        <v>3</v>
      </c>
      <c r="D58" s="53">
        <v>1</v>
      </c>
      <c r="E58" s="54">
        <v>1328</v>
      </c>
      <c r="F58" s="55">
        <f t="shared" si="0"/>
        <v>796.8</v>
      </c>
      <c r="G58" s="56">
        <f t="shared" si="1"/>
        <v>664</v>
      </c>
      <c r="H58" s="57"/>
      <c r="I58" s="58"/>
    </row>
    <row r="59" spans="1:9" x14ac:dyDescent="0.25">
      <c r="A59" s="51"/>
      <c r="B59" s="52" t="s">
        <v>98</v>
      </c>
      <c r="C59" s="52" t="s">
        <v>87</v>
      </c>
      <c r="D59" s="53">
        <v>1</v>
      </c>
      <c r="E59" s="54">
        <v>1626</v>
      </c>
      <c r="F59" s="55">
        <f t="shared" si="0"/>
        <v>975.59999999999991</v>
      </c>
      <c r="G59" s="56">
        <f t="shared" si="1"/>
        <v>813</v>
      </c>
      <c r="H59" s="57"/>
      <c r="I59" s="58"/>
    </row>
    <row r="60" spans="1:9" x14ac:dyDescent="0.25">
      <c r="A60" s="51"/>
      <c r="B60" s="52" t="s">
        <v>99</v>
      </c>
      <c r="C60" s="52" t="s">
        <v>89</v>
      </c>
      <c r="D60" s="53">
        <v>1</v>
      </c>
      <c r="E60" s="54">
        <v>1941</v>
      </c>
      <c r="F60" s="55">
        <f t="shared" si="0"/>
        <v>1164.5999999999999</v>
      </c>
      <c r="G60" s="56">
        <f t="shared" si="1"/>
        <v>970.5</v>
      </c>
      <c r="H60" s="57"/>
      <c r="I60" s="58"/>
    </row>
    <row r="61" spans="1:9" x14ac:dyDescent="0.25">
      <c r="A61" s="51" t="s">
        <v>100</v>
      </c>
      <c r="B61" s="52" t="s">
        <v>101</v>
      </c>
      <c r="C61" s="52" t="s">
        <v>3</v>
      </c>
      <c r="D61" s="53">
        <v>1</v>
      </c>
      <c r="E61" s="54">
        <v>1871</v>
      </c>
      <c r="F61" s="55">
        <f t="shared" si="0"/>
        <v>1122.5999999999999</v>
      </c>
      <c r="G61" s="56">
        <f t="shared" si="1"/>
        <v>935.5</v>
      </c>
      <c r="H61" s="57"/>
      <c r="I61" s="58"/>
    </row>
    <row r="62" spans="1:9" x14ac:dyDescent="0.25">
      <c r="A62" s="51"/>
      <c r="B62" s="52" t="s">
        <v>102</v>
      </c>
      <c r="C62" s="52" t="s">
        <v>87</v>
      </c>
      <c r="D62" s="53">
        <v>1</v>
      </c>
      <c r="E62" s="54">
        <v>2933</v>
      </c>
      <c r="F62" s="55">
        <f t="shared" si="0"/>
        <v>1759.8</v>
      </c>
      <c r="G62" s="56">
        <f t="shared" si="1"/>
        <v>1466.5</v>
      </c>
      <c r="H62" s="57"/>
      <c r="I62" s="58"/>
    </row>
    <row r="63" spans="1:9" x14ac:dyDescent="0.25">
      <c r="A63" s="51"/>
      <c r="B63" s="52" t="s">
        <v>103</v>
      </c>
      <c r="C63" s="52" t="s">
        <v>89</v>
      </c>
      <c r="D63" s="53">
        <v>1</v>
      </c>
      <c r="E63" s="54">
        <v>3530</v>
      </c>
      <c r="F63" s="55">
        <f t="shared" si="0"/>
        <v>2118</v>
      </c>
      <c r="G63" s="56">
        <f t="shared" si="1"/>
        <v>1765</v>
      </c>
      <c r="H63" s="57"/>
      <c r="I63" s="58"/>
    </row>
    <row r="64" spans="1:9" x14ac:dyDescent="0.25">
      <c r="A64" s="59"/>
      <c r="B64" s="59"/>
      <c r="C64" s="59"/>
      <c r="D64" s="53"/>
      <c r="E64" s="59"/>
      <c r="F64" s="55"/>
      <c r="G64" s="56"/>
      <c r="H64" s="57"/>
      <c r="I64" s="58"/>
    </row>
    <row r="65" spans="1:9" x14ac:dyDescent="0.25">
      <c r="A65" s="51" t="s">
        <v>104</v>
      </c>
      <c r="B65" s="52" t="s">
        <v>105</v>
      </c>
      <c r="C65" s="52" t="s">
        <v>3</v>
      </c>
      <c r="D65" s="53">
        <v>1</v>
      </c>
      <c r="E65" s="54">
        <v>1798</v>
      </c>
      <c r="F65" s="55">
        <f t="shared" si="0"/>
        <v>1078.8</v>
      </c>
      <c r="G65" s="56">
        <f t="shared" si="1"/>
        <v>899</v>
      </c>
      <c r="H65" s="57"/>
      <c r="I65" s="58"/>
    </row>
    <row r="66" spans="1:9" x14ac:dyDescent="0.25">
      <c r="A66" s="51"/>
      <c r="B66" s="52" t="s">
        <v>106</v>
      </c>
      <c r="C66" s="52" t="s">
        <v>87</v>
      </c>
      <c r="D66" s="53">
        <v>1</v>
      </c>
      <c r="E66" s="54">
        <v>2386</v>
      </c>
      <c r="F66" s="55">
        <f t="shared" si="0"/>
        <v>1431.6</v>
      </c>
      <c r="G66" s="56">
        <f t="shared" si="1"/>
        <v>1193</v>
      </c>
      <c r="H66" s="57"/>
      <c r="I66" s="58"/>
    </row>
    <row r="67" spans="1:9" x14ac:dyDescent="0.25">
      <c r="A67" s="51"/>
      <c r="B67" s="52" t="s">
        <v>107</v>
      </c>
      <c r="C67" s="52" t="s">
        <v>89</v>
      </c>
      <c r="D67" s="53">
        <v>1</v>
      </c>
      <c r="E67" s="54">
        <v>2752</v>
      </c>
      <c r="F67" s="55">
        <f t="shared" si="0"/>
        <v>1651.2</v>
      </c>
      <c r="G67" s="56">
        <f t="shared" si="1"/>
        <v>1376</v>
      </c>
      <c r="H67" s="57"/>
      <c r="I67" s="58"/>
    </row>
    <row r="68" spans="1:9" x14ac:dyDescent="0.25">
      <c r="A68" s="51" t="s">
        <v>108</v>
      </c>
      <c r="B68" s="52" t="s">
        <v>109</v>
      </c>
      <c r="C68" s="52" t="s">
        <v>3</v>
      </c>
      <c r="D68" s="53">
        <v>1</v>
      </c>
      <c r="E68" s="54">
        <v>2247</v>
      </c>
      <c r="F68" s="55">
        <f t="shared" ref="F68:F129" si="2">SUM(E68*0.6)</f>
        <v>1348.2</v>
      </c>
      <c r="G68" s="56">
        <f t="shared" ref="G68:G129" si="3">SUM(E68*0.5)</f>
        <v>1123.5</v>
      </c>
      <c r="H68" s="57"/>
      <c r="I68" s="58"/>
    </row>
    <row r="69" spans="1:9" x14ac:dyDescent="0.25">
      <c r="A69" s="51"/>
      <c r="B69" s="52" t="s">
        <v>110</v>
      </c>
      <c r="C69" s="52" t="s">
        <v>87</v>
      </c>
      <c r="D69" s="53">
        <v>1</v>
      </c>
      <c r="E69" s="54">
        <v>2982</v>
      </c>
      <c r="F69" s="55">
        <f t="shared" si="2"/>
        <v>1789.2</v>
      </c>
      <c r="G69" s="56">
        <f t="shared" si="3"/>
        <v>1491</v>
      </c>
      <c r="H69" s="57"/>
      <c r="I69" s="58"/>
    </row>
    <row r="70" spans="1:9" x14ac:dyDescent="0.25">
      <c r="A70" s="51"/>
      <c r="B70" s="52" t="s">
        <v>111</v>
      </c>
      <c r="C70" s="52" t="s">
        <v>89</v>
      </c>
      <c r="D70" s="53">
        <v>1</v>
      </c>
      <c r="E70" s="54">
        <v>3440</v>
      </c>
      <c r="F70" s="55">
        <f t="shared" si="2"/>
        <v>2064</v>
      </c>
      <c r="G70" s="56">
        <f t="shared" si="3"/>
        <v>1720</v>
      </c>
      <c r="H70" s="57"/>
      <c r="I70" s="58"/>
    </row>
    <row r="71" spans="1:9" x14ac:dyDescent="0.25">
      <c r="A71" s="51" t="s">
        <v>108</v>
      </c>
      <c r="B71" s="52" t="s">
        <v>109</v>
      </c>
      <c r="C71" s="52" t="s">
        <v>3</v>
      </c>
      <c r="D71" s="53">
        <v>1</v>
      </c>
      <c r="E71" s="54">
        <v>2533</v>
      </c>
      <c r="F71" s="55">
        <f t="shared" si="2"/>
        <v>1519.8</v>
      </c>
      <c r="G71" s="56">
        <f t="shared" si="3"/>
        <v>1266.5</v>
      </c>
      <c r="H71" s="57"/>
      <c r="I71" s="58"/>
    </row>
    <row r="72" spans="1:9" x14ac:dyDescent="0.25">
      <c r="A72" s="51"/>
      <c r="B72" s="52" t="s">
        <v>110</v>
      </c>
      <c r="C72" s="52" t="s">
        <v>87</v>
      </c>
      <c r="D72" s="53">
        <v>1</v>
      </c>
      <c r="E72" s="54">
        <v>3268</v>
      </c>
      <c r="F72" s="55">
        <f t="shared" si="2"/>
        <v>1960.8</v>
      </c>
      <c r="G72" s="56">
        <f t="shared" si="3"/>
        <v>1634</v>
      </c>
      <c r="H72" s="57"/>
      <c r="I72" s="58"/>
    </row>
    <row r="73" spans="1:9" x14ac:dyDescent="0.25">
      <c r="A73" s="51"/>
      <c r="B73" s="52" t="s">
        <v>111</v>
      </c>
      <c r="C73" s="52" t="s">
        <v>89</v>
      </c>
      <c r="D73" s="53">
        <v>1</v>
      </c>
      <c r="E73" s="54">
        <v>3726</v>
      </c>
      <c r="F73" s="55">
        <f t="shared" si="2"/>
        <v>2235.6</v>
      </c>
      <c r="G73" s="56">
        <f t="shared" si="3"/>
        <v>1863</v>
      </c>
      <c r="H73" s="57"/>
      <c r="I73" s="58"/>
    </row>
    <row r="74" spans="1:9" x14ac:dyDescent="0.25">
      <c r="A74" s="59"/>
      <c r="B74" s="59"/>
      <c r="C74" s="59"/>
      <c r="D74" s="53"/>
      <c r="E74" s="59"/>
      <c r="F74" s="55"/>
      <c r="G74" s="56"/>
      <c r="H74" s="57"/>
      <c r="I74" s="58"/>
    </row>
    <row r="75" spans="1:9" x14ac:dyDescent="0.25">
      <c r="A75" s="51" t="s">
        <v>112</v>
      </c>
      <c r="B75" s="52" t="s">
        <v>113</v>
      </c>
      <c r="C75" s="52" t="s">
        <v>3</v>
      </c>
      <c r="D75" s="53">
        <v>1</v>
      </c>
      <c r="E75" s="54">
        <v>1348</v>
      </c>
      <c r="F75" s="55">
        <f t="shared" si="2"/>
        <v>808.8</v>
      </c>
      <c r="G75" s="56">
        <f t="shared" si="3"/>
        <v>674</v>
      </c>
      <c r="H75" s="57"/>
      <c r="I75" s="58"/>
    </row>
    <row r="76" spans="1:9" x14ac:dyDescent="0.25">
      <c r="A76" s="51"/>
      <c r="B76" s="52" t="s">
        <v>114</v>
      </c>
      <c r="C76" s="52" t="s">
        <v>87</v>
      </c>
      <c r="D76" s="53">
        <v>1</v>
      </c>
      <c r="E76" s="54">
        <v>1675</v>
      </c>
      <c r="F76" s="55">
        <f t="shared" si="2"/>
        <v>1005</v>
      </c>
      <c r="G76" s="56">
        <f t="shared" si="3"/>
        <v>837.5</v>
      </c>
      <c r="H76" s="57"/>
      <c r="I76" s="58"/>
    </row>
    <row r="77" spans="1:9" x14ac:dyDescent="0.25">
      <c r="A77" s="51"/>
      <c r="B77" s="52" t="s">
        <v>115</v>
      </c>
      <c r="C77" s="52" t="s">
        <v>89</v>
      </c>
      <c r="D77" s="53">
        <v>1</v>
      </c>
      <c r="E77" s="54">
        <v>1626</v>
      </c>
      <c r="F77" s="55">
        <f t="shared" si="2"/>
        <v>975.59999999999991</v>
      </c>
      <c r="G77" s="56">
        <f t="shared" si="3"/>
        <v>813</v>
      </c>
      <c r="H77" s="57"/>
      <c r="I77" s="58"/>
    </row>
    <row r="78" spans="1:9" x14ac:dyDescent="0.25">
      <c r="A78" s="51" t="s">
        <v>116</v>
      </c>
      <c r="B78" s="52" t="s">
        <v>117</v>
      </c>
      <c r="C78" s="52" t="s">
        <v>3</v>
      </c>
      <c r="D78" s="53">
        <v>1</v>
      </c>
      <c r="E78" s="54">
        <v>1879</v>
      </c>
      <c r="F78" s="55">
        <f t="shared" si="2"/>
        <v>1127.3999999999999</v>
      </c>
      <c r="G78" s="56">
        <f t="shared" si="3"/>
        <v>939.5</v>
      </c>
      <c r="H78" s="57"/>
      <c r="I78" s="58"/>
    </row>
    <row r="79" spans="1:9" x14ac:dyDescent="0.25">
      <c r="A79" s="51"/>
      <c r="B79" s="52" t="s">
        <v>118</v>
      </c>
      <c r="C79" s="52" t="s">
        <v>87</v>
      </c>
      <c r="D79" s="53">
        <v>1</v>
      </c>
      <c r="E79" s="54">
        <v>2942</v>
      </c>
      <c r="F79" s="55">
        <f t="shared" si="2"/>
        <v>1765.2</v>
      </c>
      <c r="G79" s="56">
        <f t="shared" si="3"/>
        <v>1471</v>
      </c>
      <c r="H79" s="57"/>
      <c r="I79" s="58"/>
    </row>
    <row r="80" spans="1:9" x14ac:dyDescent="0.25">
      <c r="A80" s="51"/>
      <c r="B80" s="52" t="s">
        <v>119</v>
      </c>
      <c r="C80" s="52" t="s">
        <v>89</v>
      </c>
      <c r="D80" s="53">
        <v>1</v>
      </c>
      <c r="E80" s="54">
        <v>4004</v>
      </c>
      <c r="F80" s="55">
        <f t="shared" si="2"/>
        <v>2402.4</v>
      </c>
      <c r="G80" s="56">
        <f t="shared" si="3"/>
        <v>2002</v>
      </c>
      <c r="H80" s="57"/>
      <c r="I80" s="58"/>
    </row>
    <row r="81" spans="1:9" x14ac:dyDescent="0.25">
      <c r="A81" s="59"/>
      <c r="B81" s="59"/>
      <c r="C81" s="59"/>
      <c r="D81" s="53"/>
      <c r="E81" s="59"/>
      <c r="F81" s="55"/>
      <c r="G81" s="56"/>
      <c r="H81" s="57"/>
      <c r="I81" s="58"/>
    </row>
    <row r="82" spans="1:9" x14ac:dyDescent="0.25">
      <c r="A82" s="51" t="s">
        <v>120</v>
      </c>
      <c r="B82" s="52" t="s">
        <v>121</v>
      </c>
      <c r="C82" s="52" t="s">
        <v>3</v>
      </c>
      <c r="D82" s="53">
        <v>1</v>
      </c>
      <c r="E82" s="54">
        <v>1696</v>
      </c>
      <c r="F82" s="55">
        <f t="shared" si="2"/>
        <v>1017.5999999999999</v>
      </c>
      <c r="G82" s="56">
        <f t="shared" si="3"/>
        <v>848</v>
      </c>
      <c r="H82" s="57"/>
      <c r="I82" s="58"/>
    </row>
    <row r="83" spans="1:9" x14ac:dyDescent="0.25">
      <c r="A83" s="51"/>
      <c r="B83" s="52" t="s">
        <v>122</v>
      </c>
      <c r="C83" s="52" t="s">
        <v>87</v>
      </c>
      <c r="D83" s="53">
        <v>1</v>
      </c>
      <c r="E83" s="54">
        <v>2131</v>
      </c>
      <c r="F83" s="55">
        <f t="shared" si="2"/>
        <v>1278.5999999999999</v>
      </c>
      <c r="G83" s="56">
        <f t="shared" si="3"/>
        <v>1065.5</v>
      </c>
      <c r="H83" s="57"/>
      <c r="I83" s="58"/>
    </row>
    <row r="84" spans="1:9" x14ac:dyDescent="0.25">
      <c r="A84" s="51"/>
      <c r="B84" s="52" t="s">
        <v>123</v>
      </c>
      <c r="C84" s="52" t="s">
        <v>89</v>
      </c>
      <c r="D84" s="53">
        <v>1</v>
      </c>
      <c r="E84" s="54">
        <v>2938</v>
      </c>
      <c r="F84" s="55">
        <f t="shared" si="2"/>
        <v>1762.8</v>
      </c>
      <c r="G84" s="56">
        <f t="shared" si="3"/>
        <v>1469</v>
      </c>
      <c r="H84" s="57"/>
      <c r="I84" s="58"/>
    </row>
    <row r="85" spans="1:9" x14ac:dyDescent="0.25">
      <c r="A85" s="51" t="s">
        <v>124</v>
      </c>
      <c r="B85" s="52" t="s">
        <v>125</v>
      </c>
      <c r="C85" s="52" t="s">
        <v>3</v>
      </c>
      <c r="D85" s="53">
        <v>1</v>
      </c>
      <c r="E85" s="54">
        <v>2120</v>
      </c>
      <c r="F85" s="55">
        <f t="shared" si="2"/>
        <v>1272</v>
      </c>
      <c r="G85" s="56">
        <f t="shared" si="3"/>
        <v>1060</v>
      </c>
      <c r="H85" s="57"/>
      <c r="I85" s="58"/>
    </row>
    <row r="86" spans="1:9" x14ac:dyDescent="0.25">
      <c r="A86" s="51"/>
      <c r="B86" s="52" t="s">
        <v>126</v>
      </c>
      <c r="C86" s="52" t="s">
        <v>87</v>
      </c>
      <c r="D86" s="53">
        <v>1</v>
      </c>
      <c r="E86" s="54">
        <v>2664</v>
      </c>
      <c r="F86" s="55">
        <f t="shared" si="2"/>
        <v>1598.3999999999999</v>
      </c>
      <c r="G86" s="56">
        <f t="shared" si="3"/>
        <v>1332</v>
      </c>
      <c r="H86" s="57"/>
      <c r="I86" s="58"/>
    </row>
    <row r="87" spans="1:9" x14ac:dyDescent="0.25">
      <c r="A87" s="51"/>
      <c r="B87" s="52" t="s">
        <v>127</v>
      </c>
      <c r="C87" s="52" t="s">
        <v>89</v>
      </c>
      <c r="D87" s="53">
        <v>1</v>
      </c>
      <c r="E87" s="54">
        <v>3673</v>
      </c>
      <c r="F87" s="55">
        <f t="shared" si="2"/>
        <v>2203.7999999999997</v>
      </c>
      <c r="G87" s="56">
        <f t="shared" si="3"/>
        <v>1836.5</v>
      </c>
      <c r="H87" s="57"/>
      <c r="I87" s="58"/>
    </row>
    <row r="88" spans="1:9" x14ac:dyDescent="0.25">
      <c r="A88" s="59"/>
      <c r="B88" s="59"/>
      <c r="C88" s="59"/>
      <c r="D88" s="53"/>
      <c r="E88" s="59"/>
      <c r="F88" s="55"/>
      <c r="G88" s="56"/>
      <c r="H88" s="57"/>
      <c r="I88" s="58"/>
    </row>
    <row r="89" spans="1:9" x14ac:dyDescent="0.25">
      <c r="A89" s="51" t="s">
        <v>128</v>
      </c>
      <c r="B89" s="52" t="s">
        <v>129</v>
      </c>
      <c r="C89" s="52" t="s">
        <v>3</v>
      </c>
      <c r="D89" s="53">
        <v>1</v>
      </c>
      <c r="E89" s="54">
        <v>1328</v>
      </c>
      <c r="F89" s="55">
        <f t="shared" si="2"/>
        <v>796.8</v>
      </c>
      <c r="G89" s="56">
        <f t="shared" si="3"/>
        <v>664</v>
      </c>
      <c r="H89" s="57"/>
      <c r="I89" s="58"/>
    </row>
    <row r="90" spans="1:9" x14ac:dyDescent="0.25">
      <c r="A90" s="51"/>
      <c r="B90" s="52" t="s">
        <v>130</v>
      </c>
      <c r="C90" s="52" t="s">
        <v>87</v>
      </c>
      <c r="D90" s="53">
        <v>1</v>
      </c>
      <c r="E90" s="54">
        <v>1626</v>
      </c>
      <c r="F90" s="55">
        <f t="shared" si="2"/>
        <v>975.59999999999991</v>
      </c>
      <c r="G90" s="56">
        <f t="shared" si="3"/>
        <v>813</v>
      </c>
      <c r="H90" s="57"/>
      <c r="I90" s="58"/>
    </row>
    <row r="91" spans="1:9" x14ac:dyDescent="0.25">
      <c r="A91" s="51"/>
      <c r="B91" s="52" t="s">
        <v>131</v>
      </c>
      <c r="C91" s="52" t="s">
        <v>89</v>
      </c>
      <c r="D91" s="53">
        <v>1</v>
      </c>
      <c r="E91" s="54">
        <v>1941</v>
      </c>
      <c r="F91" s="55">
        <f t="shared" si="2"/>
        <v>1164.5999999999999</v>
      </c>
      <c r="G91" s="56">
        <f t="shared" si="3"/>
        <v>970.5</v>
      </c>
      <c r="H91" s="57"/>
      <c r="I91" s="58"/>
    </row>
    <row r="92" spans="1:9" x14ac:dyDescent="0.25">
      <c r="A92" s="51" t="s">
        <v>132</v>
      </c>
      <c r="B92" s="52" t="s">
        <v>133</v>
      </c>
      <c r="C92" s="52" t="s">
        <v>3</v>
      </c>
      <c r="D92" s="53">
        <v>1</v>
      </c>
      <c r="E92" s="54">
        <v>2010</v>
      </c>
      <c r="F92" s="55">
        <f t="shared" si="2"/>
        <v>1206</v>
      </c>
      <c r="G92" s="56">
        <f t="shared" si="3"/>
        <v>1005</v>
      </c>
      <c r="H92" s="57"/>
      <c r="I92" s="58"/>
    </row>
    <row r="93" spans="1:9" x14ac:dyDescent="0.25">
      <c r="A93" s="51"/>
      <c r="B93" s="52" t="s">
        <v>134</v>
      </c>
      <c r="C93" s="52" t="s">
        <v>87</v>
      </c>
      <c r="D93" s="53">
        <v>1</v>
      </c>
      <c r="E93" s="54">
        <v>2962</v>
      </c>
      <c r="F93" s="55">
        <f t="shared" si="2"/>
        <v>1777.2</v>
      </c>
      <c r="G93" s="56">
        <f t="shared" si="3"/>
        <v>1481</v>
      </c>
      <c r="H93" s="57"/>
      <c r="I93" s="58"/>
    </row>
    <row r="94" spans="1:9" x14ac:dyDescent="0.25">
      <c r="A94" s="51"/>
      <c r="B94" s="52" t="s">
        <v>135</v>
      </c>
      <c r="C94" s="52" t="s">
        <v>89</v>
      </c>
      <c r="D94" s="53">
        <v>1</v>
      </c>
      <c r="E94" s="54">
        <v>3473</v>
      </c>
      <c r="F94" s="55">
        <f t="shared" si="2"/>
        <v>2083.7999999999997</v>
      </c>
      <c r="G94" s="56">
        <f t="shared" si="3"/>
        <v>1736.5</v>
      </c>
      <c r="H94" s="57"/>
      <c r="I94" s="58"/>
    </row>
    <row r="95" spans="1:9" x14ac:dyDescent="0.25">
      <c r="A95" s="59"/>
      <c r="B95" s="59"/>
      <c r="C95" s="59"/>
      <c r="D95" s="53"/>
      <c r="E95" s="59"/>
      <c r="F95" s="55"/>
      <c r="G95" s="56"/>
      <c r="H95" s="57"/>
      <c r="I95" s="58"/>
    </row>
    <row r="96" spans="1:9" x14ac:dyDescent="0.25">
      <c r="A96" s="60" t="s">
        <v>328</v>
      </c>
      <c r="B96" s="61" t="s">
        <v>330</v>
      </c>
      <c r="C96" s="61" t="s">
        <v>3</v>
      </c>
      <c r="D96" s="53">
        <v>1</v>
      </c>
      <c r="E96" s="54">
        <v>1614</v>
      </c>
      <c r="F96" s="55">
        <f t="shared" si="2"/>
        <v>968.4</v>
      </c>
      <c r="G96" s="56">
        <f t="shared" si="3"/>
        <v>807</v>
      </c>
      <c r="H96" s="57"/>
      <c r="I96" s="58"/>
    </row>
    <row r="97" spans="1:9" x14ac:dyDescent="0.25">
      <c r="A97" s="60"/>
      <c r="B97" s="61" t="s">
        <v>331</v>
      </c>
      <c r="C97" s="61" t="s">
        <v>87</v>
      </c>
      <c r="D97" s="53">
        <v>1</v>
      </c>
      <c r="E97" s="54">
        <v>2039</v>
      </c>
      <c r="F97" s="55">
        <f t="shared" si="2"/>
        <v>1223.3999999999999</v>
      </c>
      <c r="G97" s="56">
        <f t="shared" si="3"/>
        <v>1019.5</v>
      </c>
      <c r="H97" s="57"/>
      <c r="I97" s="58"/>
    </row>
    <row r="98" spans="1:9" x14ac:dyDescent="0.25">
      <c r="A98" s="60"/>
      <c r="B98" s="61" t="s">
        <v>332</v>
      </c>
      <c r="C98" s="61" t="s">
        <v>89</v>
      </c>
      <c r="D98" s="53">
        <v>1</v>
      </c>
      <c r="E98" s="54">
        <v>2570</v>
      </c>
      <c r="F98" s="55">
        <f t="shared" si="2"/>
        <v>1542</v>
      </c>
      <c r="G98" s="56">
        <f t="shared" si="3"/>
        <v>1285</v>
      </c>
      <c r="H98" s="57"/>
      <c r="I98" s="58"/>
    </row>
    <row r="99" spans="1:9" x14ac:dyDescent="0.25">
      <c r="A99" s="60" t="s">
        <v>329</v>
      </c>
      <c r="B99" s="61" t="s">
        <v>174</v>
      </c>
      <c r="C99" s="61" t="s">
        <v>3</v>
      </c>
      <c r="D99" s="53">
        <v>1</v>
      </c>
      <c r="E99" s="54">
        <v>3350</v>
      </c>
      <c r="F99" s="55">
        <f t="shared" si="2"/>
        <v>2010</v>
      </c>
      <c r="G99" s="56">
        <f t="shared" si="3"/>
        <v>1675</v>
      </c>
      <c r="H99" s="57"/>
      <c r="I99" s="58"/>
    </row>
    <row r="100" spans="1:9" x14ac:dyDescent="0.25">
      <c r="A100" s="60"/>
      <c r="B100" s="61" t="s">
        <v>175</v>
      </c>
      <c r="C100" s="61" t="s">
        <v>87</v>
      </c>
      <c r="D100" s="53">
        <v>1</v>
      </c>
      <c r="E100" s="54">
        <v>3963</v>
      </c>
      <c r="F100" s="55">
        <f t="shared" si="2"/>
        <v>2377.7999999999997</v>
      </c>
      <c r="G100" s="56">
        <f t="shared" si="3"/>
        <v>1981.5</v>
      </c>
      <c r="H100" s="57"/>
      <c r="I100" s="58"/>
    </row>
    <row r="101" spans="1:9" x14ac:dyDescent="0.25">
      <c r="A101" s="60"/>
      <c r="B101" s="61" t="s">
        <v>176</v>
      </c>
      <c r="C101" s="61" t="s">
        <v>89</v>
      </c>
      <c r="D101" s="53">
        <v>1</v>
      </c>
      <c r="E101" s="54">
        <v>4576</v>
      </c>
      <c r="F101" s="55">
        <f t="shared" si="2"/>
        <v>2745.6</v>
      </c>
      <c r="G101" s="56">
        <f t="shared" si="3"/>
        <v>2288</v>
      </c>
      <c r="H101" s="57"/>
      <c r="I101" s="58"/>
    </row>
    <row r="102" spans="1:9" x14ac:dyDescent="0.25">
      <c r="A102" s="59"/>
      <c r="B102" s="59"/>
      <c r="C102" s="59"/>
      <c r="D102" s="53"/>
      <c r="E102" s="59"/>
      <c r="F102" s="55"/>
      <c r="G102" s="56"/>
      <c r="H102" s="57"/>
      <c r="I102" s="58"/>
    </row>
    <row r="103" spans="1:9" x14ac:dyDescent="0.25">
      <c r="A103" s="51" t="s">
        <v>197</v>
      </c>
      <c r="B103" s="52" t="s">
        <v>198</v>
      </c>
      <c r="C103" s="52" t="s">
        <v>3</v>
      </c>
      <c r="D103" s="53">
        <v>1</v>
      </c>
      <c r="E103" s="54">
        <v>1328</v>
      </c>
      <c r="F103" s="55">
        <f t="shared" si="2"/>
        <v>796.8</v>
      </c>
      <c r="G103" s="56">
        <f t="shared" si="3"/>
        <v>664</v>
      </c>
      <c r="H103" s="57"/>
      <c r="I103" s="58"/>
    </row>
    <row r="104" spans="1:9" x14ac:dyDescent="0.25">
      <c r="A104" s="51"/>
      <c r="B104" s="52" t="s">
        <v>199</v>
      </c>
      <c r="C104" s="52" t="s">
        <v>87</v>
      </c>
      <c r="D104" s="53">
        <v>1</v>
      </c>
      <c r="E104" s="54">
        <v>1626</v>
      </c>
      <c r="F104" s="55">
        <f t="shared" si="2"/>
        <v>975.59999999999991</v>
      </c>
      <c r="G104" s="56">
        <f t="shared" si="3"/>
        <v>813</v>
      </c>
      <c r="H104" s="57"/>
      <c r="I104" s="58"/>
    </row>
    <row r="105" spans="1:9" x14ac:dyDescent="0.25">
      <c r="A105" s="51" t="s">
        <v>200</v>
      </c>
      <c r="B105" s="52" t="s">
        <v>201</v>
      </c>
      <c r="C105" s="52" t="s">
        <v>3</v>
      </c>
      <c r="D105" s="53">
        <v>1</v>
      </c>
      <c r="E105" s="54">
        <v>2002</v>
      </c>
      <c r="F105" s="55">
        <f t="shared" si="2"/>
        <v>1201.2</v>
      </c>
      <c r="G105" s="56">
        <f t="shared" si="3"/>
        <v>1001</v>
      </c>
      <c r="H105" s="57"/>
      <c r="I105" s="58"/>
    </row>
    <row r="106" spans="1:9" x14ac:dyDescent="0.25">
      <c r="A106" s="51"/>
      <c r="B106" s="52" t="s">
        <v>202</v>
      </c>
      <c r="C106" s="52" t="s">
        <v>87</v>
      </c>
      <c r="D106" s="53">
        <v>1</v>
      </c>
      <c r="E106" s="54">
        <v>2942</v>
      </c>
      <c r="F106" s="55">
        <f t="shared" si="2"/>
        <v>1765.2</v>
      </c>
      <c r="G106" s="56">
        <f t="shared" si="3"/>
        <v>1471</v>
      </c>
      <c r="H106" s="57"/>
      <c r="I106" s="58"/>
    </row>
    <row r="107" spans="1:9" x14ac:dyDescent="0.25">
      <c r="A107" s="59"/>
      <c r="B107" s="59"/>
      <c r="C107" s="59"/>
      <c r="D107" s="53"/>
      <c r="E107" s="59"/>
      <c r="F107" s="55"/>
      <c r="G107" s="56"/>
      <c r="H107" s="57"/>
      <c r="I107" s="58"/>
    </row>
    <row r="108" spans="1:9" x14ac:dyDescent="0.25">
      <c r="A108" s="60" t="s">
        <v>203</v>
      </c>
      <c r="B108" s="62" t="s">
        <v>205</v>
      </c>
      <c r="C108" s="62" t="s">
        <v>204</v>
      </c>
      <c r="D108" s="53">
        <v>1</v>
      </c>
      <c r="E108" s="54">
        <v>2043</v>
      </c>
      <c r="F108" s="55">
        <f t="shared" si="2"/>
        <v>1225.8</v>
      </c>
      <c r="G108" s="56">
        <f t="shared" si="3"/>
        <v>1021.5</v>
      </c>
      <c r="H108" s="57"/>
      <c r="I108" s="58"/>
    </row>
    <row r="109" spans="1:9" x14ac:dyDescent="0.25">
      <c r="A109" s="60"/>
      <c r="B109" s="62" t="s">
        <v>207</v>
      </c>
      <c r="C109" s="62" t="s">
        <v>206</v>
      </c>
      <c r="D109" s="53">
        <v>1</v>
      </c>
      <c r="E109" s="54">
        <v>2043</v>
      </c>
      <c r="F109" s="55">
        <f t="shared" si="2"/>
        <v>1225.8</v>
      </c>
      <c r="G109" s="56">
        <f t="shared" si="3"/>
        <v>1021.5</v>
      </c>
      <c r="H109" s="57"/>
      <c r="I109" s="58"/>
    </row>
    <row r="110" spans="1:9" x14ac:dyDescent="0.25">
      <c r="A110" s="60" t="s">
        <v>208</v>
      </c>
      <c r="B110" s="62" t="s">
        <v>209</v>
      </c>
      <c r="C110" s="62" t="s">
        <v>204</v>
      </c>
      <c r="D110" s="53">
        <v>1</v>
      </c>
      <c r="E110" s="54">
        <v>2236</v>
      </c>
      <c r="F110" s="55">
        <f t="shared" si="2"/>
        <v>1341.6</v>
      </c>
      <c r="G110" s="56">
        <f t="shared" si="3"/>
        <v>1118</v>
      </c>
      <c r="H110" s="57"/>
      <c r="I110" s="58"/>
    </row>
    <row r="111" spans="1:9" x14ac:dyDescent="0.25">
      <c r="A111" s="60"/>
      <c r="B111" s="62" t="s">
        <v>210</v>
      </c>
      <c r="C111" s="62" t="s">
        <v>206</v>
      </c>
      <c r="D111" s="53">
        <v>1</v>
      </c>
      <c r="E111" s="54">
        <v>2236</v>
      </c>
      <c r="F111" s="55">
        <f t="shared" si="2"/>
        <v>1341.6</v>
      </c>
      <c r="G111" s="56">
        <f t="shared" si="3"/>
        <v>1118</v>
      </c>
      <c r="H111" s="57"/>
      <c r="I111" s="58"/>
    </row>
    <row r="112" spans="1:9" x14ac:dyDescent="0.25">
      <c r="A112" s="60" t="s">
        <v>211</v>
      </c>
      <c r="B112" s="62" t="s">
        <v>212</v>
      </c>
      <c r="C112" s="62" t="s">
        <v>204</v>
      </c>
      <c r="D112" s="53">
        <v>1</v>
      </c>
      <c r="E112" s="54">
        <v>2068</v>
      </c>
      <c r="F112" s="55">
        <f t="shared" si="2"/>
        <v>1240.8</v>
      </c>
      <c r="G112" s="56">
        <f t="shared" si="3"/>
        <v>1034</v>
      </c>
      <c r="H112" s="57"/>
      <c r="I112" s="58"/>
    </row>
    <row r="113" spans="1:9" x14ac:dyDescent="0.25">
      <c r="A113" s="60"/>
      <c r="B113" s="62" t="s">
        <v>213</v>
      </c>
      <c r="C113" s="62" t="s">
        <v>206</v>
      </c>
      <c r="D113" s="53">
        <v>1</v>
      </c>
      <c r="E113" s="54">
        <v>2068</v>
      </c>
      <c r="F113" s="55">
        <f t="shared" si="2"/>
        <v>1240.8</v>
      </c>
      <c r="G113" s="56">
        <f t="shared" si="3"/>
        <v>1034</v>
      </c>
      <c r="H113" s="57"/>
      <c r="I113" s="58"/>
    </row>
    <row r="114" spans="1:9" x14ac:dyDescent="0.25">
      <c r="A114" s="60" t="s">
        <v>214</v>
      </c>
      <c r="B114" s="62" t="s">
        <v>215</v>
      </c>
      <c r="C114" s="62" t="s">
        <v>204</v>
      </c>
      <c r="D114" s="53">
        <v>1</v>
      </c>
      <c r="E114" s="54">
        <v>2263</v>
      </c>
      <c r="F114" s="55">
        <f t="shared" si="2"/>
        <v>1357.8</v>
      </c>
      <c r="G114" s="56">
        <f t="shared" si="3"/>
        <v>1131.5</v>
      </c>
      <c r="H114" s="57"/>
      <c r="I114" s="58"/>
    </row>
    <row r="115" spans="1:9" x14ac:dyDescent="0.25">
      <c r="A115" s="60"/>
      <c r="B115" s="62" t="s">
        <v>216</v>
      </c>
      <c r="C115" s="62" t="s">
        <v>206</v>
      </c>
      <c r="D115" s="53">
        <v>1</v>
      </c>
      <c r="E115" s="54">
        <v>2263</v>
      </c>
      <c r="F115" s="55">
        <f t="shared" si="2"/>
        <v>1357.8</v>
      </c>
      <c r="G115" s="56">
        <f t="shared" si="3"/>
        <v>1131.5</v>
      </c>
      <c r="H115" s="57"/>
      <c r="I115" s="58"/>
    </row>
    <row r="116" spans="1:9" x14ac:dyDescent="0.25">
      <c r="A116" s="52"/>
      <c r="B116" s="52"/>
      <c r="C116" s="52"/>
      <c r="D116" s="53"/>
      <c r="E116" s="54"/>
      <c r="F116" s="55"/>
      <c r="G116" s="56"/>
      <c r="H116" s="63"/>
    </row>
    <row r="117" spans="1:9" x14ac:dyDescent="0.25">
      <c r="A117" s="51" t="s">
        <v>333</v>
      </c>
      <c r="B117" s="52" t="s">
        <v>335</v>
      </c>
      <c r="C117" s="52" t="s">
        <v>3</v>
      </c>
      <c r="D117" s="53">
        <v>1</v>
      </c>
      <c r="E117" s="54">
        <v>1798</v>
      </c>
      <c r="F117" s="55">
        <f t="shared" si="2"/>
        <v>1078.8</v>
      </c>
      <c r="G117" s="56">
        <f t="shared" si="3"/>
        <v>899</v>
      </c>
      <c r="H117" s="57"/>
      <c r="I117" s="58"/>
    </row>
    <row r="118" spans="1:9" x14ac:dyDescent="0.25">
      <c r="A118" s="51"/>
      <c r="B118" s="52" t="s">
        <v>336</v>
      </c>
      <c r="C118" s="52" t="s">
        <v>87</v>
      </c>
      <c r="D118" s="53">
        <v>1</v>
      </c>
      <c r="E118" s="54">
        <v>2386</v>
      </c>
      <c r="F118" s="55">
        <f t="shared" si="2"/>
        <v>1431.6</v>
      </c>
      <c r="G118" s="56">
        <f t="shared" si="3"/>
        <v>1193</v>
      </c>
      <c r="H118" s="57"/>
      <c r="I118" s="58"/>
    </row>
    <row r="119" spans="1:9" x14ac:dyDescent="0.25">
      <c r="A119" s="51"/>
      <c r="B119" s="52" t="s">
        <v>337</v>
      </c>
      <c r="C119" s="52" t="s">
        <v>89</v>
      </c>
      <c r="D119" s="53">
        <v>1</v>
      </c>
      <c r="E119" s="54">
        <v>2752</v>
      </c>
      <c r="F119" s="55">
        <f t="shared" si="2"/>
        <v>1651.2</v>
      </c>
      <c r="G119" s="56">
        <f t="shared" si="3"/>
        <v>1376</v>
      </c>
      <c r="H119" s="57"/>
      <c r="I119" s="58"/>
    </row>
    <row r="120" spans="1:9" x14ac:dyDescent="0.25">
      <c r="A120" s="51" t="s">
        <v>334</v>
      </c>
      <c r="B120" s="52" t="s">
        <v>338</v>
      </c>
      <c r="C120" s="52" t="s">
        <v>3</v>
      </c>
      <c r="D120" s="53">
        <v>1</v>
      </c>
      <c r="E120" s="54">
        <v>2247</v>
      </c>
      <c r="F120" s="55">
        <f t="shared" si="2"/>
        <v>1348.2</v>
      </c>
      <c r="G120" s="56">
        <f t="shared" si="3"/>
        <v>1123.5</v>
      </c>
      <c r="H120" s="57"/>
      <c r="I120" s="58"/>
    </row>
    <row r="121" spans="1:9" x14ac:dyDescent="0.25">
      <c r="A121" s="51"/>
      <c r="B121" s="52" t="s">
        <v>339</v>
      </c>
      <c r="C121" s="52" t="s">
        <v>87</v>
      </c>
      <c r="D121" s="53">
        <v>1</v>
      </c>
      <c r="E121" s="54">
        <v>2982</v>
      </c>
      <c r="F121" s="55">
        <f t="shared" si="2"/>
        <v>1789.2</v>
      </c>
      <c r="G121" s="56">
        <f t="shared" si="3"/>
        <v>1491</v>
      </c>
      <c r="H121" s="57"/>
      <c r="I121" s="58"/>
    </row>
    <row r="122" spans="1:9" x14ac:dyDescent="0.25">
      <c r="A122" s="51"/>
      <c r="B122" s="52" t="s">
        <v>340</v>
      </c>
      <c r="C122" s="52" t="s">
        <v>89</v>
      </c>
      <c r="D122" s="53">
        <v>1</v>
      </c>
      <c r="E122" s="54">
        <v>3440</v>
      </c>
      <c r="F122" s="55">
        <f t="shared" si="2"/>
        <v>2064</v>
      </c>
      <c r="G122" s="56">
        <f t="shared" si="3"/>
        <v>1720</v>
      </c>
      <c r="H122" s="57"/>
      <c r="I122" s="58"/>
    </row>
    <row r="123" spans="1:9" x14ac:dyDescent="0.25">
      <c r="A123" s="52"/>
      <c r="B123" s="52"/>
      <c r="C123" s="52"/>
      <c r="D123" s="53"/>
      <c r="E123" s="54"/>
      <c r="F123" s="55"/>
      <c r="G123" s="56"/>
      <c r="H123" s="63"/>
    </row>
    <row r="124" spans="1:9" x14ac:dyDescent="0.25">
      <c r="A124" s="51" t="s">
        <v>341</v>
      </c>
      <c r="B124" s="52" t="s">
        <v>343</v>
      </c>
      <c r="C124" s="52" t="s">
        <v>3</v>
      </c>
      <c r="D124" s="53">
        <v>1</v>
      </c>
      <c r="E124" s="54">
        <v>1852</v>
      </c>
      <c r="F124" s="55">
        <f t="shared" si="2"/>
        <v>1111.2</v>
      </c>
      <c r="G124" s="56">
        <f t="shared" si="3"/>
        <v>926</v>
      </c>
      <c r="H124" s="57"/>
      <c r="I124" s="58"/>
    </row>
    <row r="125" spans="1:9" x14ac:dyDescent="0.25">
      <c r="A125" s="51"/>
      <c r="B125" s="52" t="s">
        <v>344</v>
      </c>
      <c r="C125" s="52" t="s">
        <v>87</v>
      </c>
      <c r="D125" s="53">
        <v>1</v>
      </c>
      <c r="E125" s="54">
        <v>2458</v>
      </c>
      <c r="F125" s="55">
        <f t="shared" si="2"/>
        <v>1474.8</v>
      </c>
      <c r="G125" s="56">
        <f t="shared" si="3"/>
        <v>1229</v>
      </c>
      <c r="H125" s="57"/>
      <c r="I125" s="58"/>
    </row>
    <row r="126" spans="1:9" x14ac:dyDescent="0.25">
      <c r="A126" s="51"/>
      <c r="B126" s="52" t="s">
        <v>345</v>
      </c>
      <c r="C126" s="52" t="s">
        <v>89</v>
      </c>
      <c r="D126" s="53">
        <v>1</v>
      </c>
      <c r="E126" s="54">
        <v>2835</v>
      </c>
      <c r="F126" s="55">
        <f t="shared" si="2"/>
        <v>1701</v>
      </c>
      <c r="G126" s="56">
        <f t="shared" si="3"/>
        <v>1417.5</v>
      </c>
      <c r="H126" s="57"/>
      <c r="I126" s="58"/>
    </row>
    <row r="127" spans="1:9" x14ac:dyDescent="0.25">
      <c r="A127" s="51" t="s">
        <v>342</v>
      </c>
      <c r="B127" s="52" t="s">
        <v>346</v>
      </c>
      <c r="C127" s="52" t="s">
        <v>3</v>
      </c>
      <c r="D127" s="53">
        <v>1</v>
      </c>
      <c r="E127" s="54">
        <v>2314</v>
      </c>
      <c r="F127" s="55">
        <f t="shared" si="2"/>
        <v>1388.3999999999999</v>
      </c>
      <c r="G127" s="56">
        <f t="shared" si="3"/>
        <v>1157</v>
      </c>
      <c r="H127" s="57"/>
      <c r="I127" s="58"/>
    </row>
    <row r="128" spans="1:9" x14ac:dyDescent="0.25">
      <c r="A128" s="51"/>
      <c r="B128" s="52" t="s">
        <v>347</v>
      </c>
      <c r="C128" s="52" t="s">
        <v>87</v>
      </c>
      <c r="D128" s="53">
        <v>1</v>
      </c>
      <c r="E128" s="54">
        <v>3072</v>
      </c>
      <c r="F128" s="55">
        <f t="shared" si="2"/>
        <v>1843.1999999999998</v>
      </c>
      <c r="G128" s="56">
        <f t="shared" si="3"/>
        <v>1536</v>
      </c>
      <c r="H128" s="57"/>
      <c r="I128" s="58"/>
    </row>
    <row r="129" spans="1:9" x14ac:dyDescent="0.25">
      <c r="A129" s="51"/>
      <c r="B129" s="52" t="s">
        <v>348</v>
      </c>
      <c r="C129" s="52" t="s">
        <v>89</v>
      </c>
      <c r="D129" s="53">
        <v>1</v>
      </c>
      <c r="E129" s="54">
        <v>3543</v>
      </c>
      <c r="F129" s="55">
        <f t="shared" si="2"/>
        <v>2125.7999999999997</v>
      </c>
      <c r="G129" s="56">
        <f t="shared" si="3"/>
        <v>1771.5</v>
      </c>
      <c r="H129" s="57"/>
      <c r="I129" s="58"/>
    </row>
    <row r="130" spans="1:9" x14ac:dyDescent="0.25">
      <c r="A130" s="63"/>
      <c r="B130" s="63"/>
      <c r="C130" s="63"/>
      <c r="D130" s="64"/>
      <c r="F130" s="66"/>
      <c r="G130" s="63"/>
      <c r="H130" s="63"/>
    </row>
    <row r="131" spans="1:9" x14ac:dyDescent="0.25">
      <c r="A131" s="63"/>
      <c r="B131" s="63"/>
      <c r="C131" s="63"/>
      <c r="D131" s="64"/>
      <c r="F131" s="66"/>
      <c r="G131" s="63"/>
      <c r="H131" s="63"/>
    </row>
    <row r="132" spans="1:9" x14ac:dyDescent="0.25">
      <c r="A132" s="63"/>
      <c r="B132" s="63"/>
      <c r="C132" s="63"/>
      <c r="D132" s="64"/>
      <c r="F132" s="66"/>
      <c r="G132" s="63"/>
      <c r="H132" s="63"/>
    </row>
  </sheetData>
  <sheetProtection algorithmName="SHA-512" hashValue="dwCREi7iXNbBvseHqQL2yoZ47lRC1g/YUnJkb1tLIb9SEQndNldmzkHiN5IlYcs5VH6yfHTjqu6fLl34pWAuYA==" saltValue="hsYmHYpvkRtoZjcCvi02IQ==" spinCount="100000" sheet="1"/>
  <mergeCells count="30">
    <mergeCell ref="A3:A19"/>
    <mergeCell ref="A20:A36"/>
    <mergeCell ref="A38:A43"/>
    <mergeCell ref="A127:A129"/>
    <mergeCell ref="A117:A119"/>
    <mergeCell ref="A120:A122"/>
    <mergeCell ref="A124:A126"/>
    <mergeCell ref="A61:A63"/>
    <mergeCell ref="A65:A67"/>
    <mergeCell ref="A68:A70"/>
    <mergeCell ref="A71:A73"/>
    <mergeCell ref="A44:A49"/>
    <mergeCell ref="A51:A53"/>
    <mergeCell ref="A54:A56"/>
    <mergeCell ref="A1:G1"/>
    <mergeCell ref="A96:A98"/>
    <mergeCell ref="A99:A101"/>
    <mergeCell ref="A103:A104"/>
    <mergeCell ref="A114:A115"/>
    <mergeCell ref="A108:A109"/>
    <mergeCell ref="A110:A111"/>
    <mergeCell ref="A112:A113"/>
    <mergeCell ref="A105:A106"/>
    <mergeCell ref="A75:A77"/>
    <mergeCell ref="A78:A80"/>
    <mergeCell ref="A89:A91"/>
    <mergeCell ref="A92:A94"/>
    <mergeCell ref="A82:A84"/>
    <mergeCell ref="A85:A87"/>
    <mergeCell ref="A58:A60"/>
  </mergeCells>
  <conditionalFormatting sqref="F3:I3 H117:I122 H124:I129 H4:I115 F4:G129">
    <cfRule type="cellIs" dxfId="0" priority="4" operator="lessThan">
      <formula>0</formula>
    </cfRule>
  </conditionalFormatting>
  <pageMargins left="0.7" right="0.7" top="0.75" bottom="0.75" header="0.3" footer="0.3"/>
  <pageSetup scale="3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50DC7-534C-4590-9F6B-EE801A8B229C}">
  <sheetPr codeName="Sheet3">
    <pageSetUpPr fitToPage="1"/>
  </sheetPr>
  <dimension ref="A1:G97"/>
  <sheetViews>
    <sheetView workbookViewId="0">
      <pane ySplit="2" topLeftCell="A3" activePane="bottomLeft" state="frozen"/>
      <selection pane="bottomLeft" sqref="A1:G1"/>
    </sheetView>
  </sheetViews>
  <sheetFormatPr defaultRowHeight="15" x14ac:dyDescent="0.25"/>
  <cols>
    <col min="1" max="1" width="13" style="3" customWidth="1"/>
    <col min="2" max="2" width="12.42578125" style="3" customWidth="1"/>
    <col min="3" max="3" width="17.42578125" style="3" customWidth="1"/>
    <col min="4" max="4" width="19.42578125" style="22" customWidth="1"/>
    <col min="5" max="5" width="10.5703125" style="15" bestFit="1" customWidth="1"/>
    <col min="6" max="6" width="15.5703125" style="3" customWidth="1"/>
    <col min="7" max="7" width="19.85546875" style="3" customWidth="1"/>
    <col min="8" max="16384" width="9.140625" style="3"/>
  </cols>
  <sheetData>
    <row r="1" spans="1:7" ht="18.75" x14ac:dyDescent="0.3">
      <c r="A1" s="36" t="s">
        <v>367</v>
      </c>
      <c r="B1" s="37"/>
      <c r="C1" s="37"/>
      <c r="D1" s="37"/>
      <c r="E1" s="37"/>
      <c r="F1" s="37"/>
      <c r="G1" s="38"/>
    </row>
    <row r="2" spans="1:7" ht="58.5" customHeight="1" x14ac:dyDescent="0.25">
      <c r="A2" s="5" t="s">
        <v>0</v>
      </c>
      <c r="B2" s="5" t="s">
        <v>361</v>
      </c>
      <c r="C2" s="5" t="s">
        <v>369</v>
      </c>
      <c r="D2" s="20" t="s">
        <v>363</v>
      </c>
      <c r="E2" s="6" t="s">
        <v>364</v>
      </c>
      <c r="F2" s="16" t="s">
        <v>366</v>
      </c>
      <c r="G2" s="16" t="s">
        <v>365</v>
      </c>
    </row>
    <row r="3" spans="1:7" x14ac:dyDescent="0.25">
      <c r="A3" s="34" t="s">
        <v>354</v>
      </c>
      <c r="B3" s="11" t="s">
        <v>167</v>
      </c>
      <c r="C3" s="11" t="s">
        <v>166</v>
      </c>
      <c r="D3" s="21">
        <v>1</v>
      </c>
      <c r="E3" s="7">
        <v>878</v>
      </c>
      <c r="F3" s="8">
        <f>SUM(E3*0.6)</f>
        <v>526.79999999999995</v>
      </c>
      <c r="G3" s="17">
        <f>SUM(E3*0.5)</f>
        <v>439</v>
      </c>
    </row>
    <row r="4" spans="1:7" x14ac:dyDescent="0.25">
      <c r="A4" s="34"/>
      <c r="B4" s="11" t="s">
        <v>169</v>
      </c>
      <c r="C4" s="11" t="s">
        <v>168</v>
      </c>
      <c r="D4" s="21">
        <v>1</v>
      </c>
      <c r="E4" s="7">
        <v>878</v>
      </c>
      <c r="F4" s="8">
        <f t="shared" ref="F4:F67" si="0">SUM(E4*0.6)</f>
        <v>526.79999999999995</v>
      </c>
      <c r="G4" s="17">
        <f t="shared" ref="G4:G67" si="1">SUM(E4*0.5)</f>
        <v>439</v>
      </c>
    </row>
    <row r="5" spans="1:7" x14ac:dyDescent="0.25">
      <c r="A5" s="34"/>
      <c r="B5" s="11" t="s">
        <v>171</v>
      </c>
      <c r="C5" s="11" t="s">
        <v>170</v>
      </c>
      <c r="D5" s="21">
        <v>1</v>
      </c>
      <c r="E5" s="7">
        <v>899</v>
      </c>
      <c r="F5" s="8">
        <f t="shared" si="0"/>
        <v>539.4</v>
      </c>
      <c r="G5" s="17">
        <f t="shared" si="1"/>
        <v>449.5</v>
      </c>
    </row>
    <row r="6" spans="1:7" x14ac:dyDescent="0.25">
      <c r="A6" s="34" t="s">
        <v>355</v>
      </c>
      <c r="B6" s="11" t="s">
        <v>286</v>
      </c>
      <c r="C6" s="11" t="s">
        <v>277</v>
      </c>
      <c r="D6" s="21">
        <v>1</v>
      </c>
      <c r="E6" s="7">
        <v>1695</v>
      </c>
      <c r="F6" s="8">
        <f t="shared" si="0"/>
        <v>1017</v>
      </c>
      <c r="G6" s="17">
        <f t="shared" si="1"/>
        <v>847.5</v>
      </c>
    </row>
    <row r="7" spans="1:7" x14ac:dyDescent="0.25">
      <c r="A7" s="34"/>
      <c r="B7" s="11" t="s">
        <v>288</v>
      </c>
      <c r="C7" s="11" t="s">
        <v>279</v>
      </c>
      <c r="D7" s="21">
        <v>1</v>
      </c>
      <c r="E7" s="7">
        <v>1695</v>
      </c>
      <c r="F7" s="8">
        <f t="shared" si="0"/>
        <v>1017</v>
      </c>
      <c r="G7" s="17">
        <f t="shared" si="1"/>
        <v>847.5</v>
      </c>
    </row>
    <row r="8" spans="1:7" x14ac:dyDescent="0.25">
      <c r="A8" s="34"/>
      <c r="B8" s="11" t="s">
        <v>290</v>
      </c>
      <c r="C8" s="11" t="s">
        <v>281</v>
      </c>
      <c r="D8" s="21">
        <v>1</v>
      </c>
      <c r="E8" s="7">
        <v>1735</v>
      </c>
      <c r="F8" s="8">
        <f t="shared" si="0"/>
        <v>1041</v>
      </c>
      <c r="G8" s="17">
        <f t="shared" si="1"/>
        <v>867.5</v>
      </c>
    </row>
    <row r="9" spans="1:7" x14ac:dyDescent="0.25">
      <c r="A9" s="34" t="s">
        <v>356</v>
      </c>
      <c r="B9" s="11" t="s">
        <v>292</v>
      </c>
      <c r="C9" s="11" t="s">
        <v>283</v>
      </c>
      <c r="D9" s="21">
        <v>1</v>
      </c>
      <c r="E9" s="7">
        <v>2442</v>
      </c>
      <c r="F9" s="8">
        <f t="shared" si="0"/>
        <v>1465.2</v>
      </c>
      <c r="G9" s="17">
        <f t="shared" si="1"/>
        <v>1221</v>
      </c>
    </row>
    <row r="10" spans="1:7" x14ac:dyDescent="0.25">
      <c r="A10" s="34"/>
      <c r="B10" s="11" t="s">
        <v>293</v>
      </c>
      <c r="C10" s="11" t="s">
        <v>284</v>
      </c>
      <c r="D10" s="21">
        <v>1</v>
      </c>
      <c r="E10" s="7">
        <v>2442</v>
      </c>
      <c r="F10" s="8">
        <f t="shared" si="0"/>
        <v>1465.2</v>
      </c>
      <c r="G10" s="17">
        <f t="shared" si="1"/>
        <v>1221</v>
      </c>
    </row>
    <row r="11" spans="1:7" x14ac:dyDescent="0.25">
      <c r="A11" s="34"/>
      <c r="B11" s="11" t="s">
        <v>294</v>
      </c>
      <c r="C11" s="11" t="s">
        <v>285</v>
      </c>
      <c r="D11" s="21">
        <v>1</v>
      </c>
      <c r="E11" s="7">
        <v>2499</v>
      </c>
      <c r="F11" s="8">
        <f t="shared" si="0"/>
        <v>1499.3999999999999</v>
      </c>
      <c r="G11" s="17">
        <f t="shared" si="1"/>
        <v>1249.5</v>
      </c>
    </row>
    <row r="12" spans="1:7" x14ac:dyDescent="0.25">
      <c r="A12" s="34" t="s">
        <v>357</v>
      </c>
      <c r="B12" s="11" t="s">
        <v>287</v>
      </c>
      <c r="C12" s="11" t="s">
        <v>278</v>
      </c>
      <c r="D12" s="21">
        <v>1</v>
      </c>
      <c r="E12" s="7">
        <v>940</v>
      </c>
      <c r="F12" s="8">
        <f t="shared" si="0"/>
        <v>564</v>
      </c>
      <c r="G12" s="17">
        <f t="shared" si="1"/>
        <v>470</v>
      </c>
    </row>
    <row r="13" spans="1:7" x14ac:dyDescent="0.25">
      <c r="A13" s="34"/>
      <c r="B13" s="11" t="s">
        <v>289</v>
      </c>
      <c r="C13" s="11" t="s">
        <v>280</v>
      </c>
      <c r="D13" s="21">
        <v>1</v>
      </c>
      <c r="E13" s="7">
        <v>981</v>
      </c>
      <c r="F13" s="8">
        <f t="shared" si="0"/>
        <v>588.6</v>
      </c>
      <c r="G13" s="17">
        <f t="shared" si="1"/>
        <v>490.5</v>
      </c>
    </row>
    <row r="14" spans="1:7" x14ac:dyDescent="0.25">
      <c r="A14" s="34"/>
      <c r="B14" s="11" t="s">
        <v>291</v>
      </c>
      <c r="C14" s="11" t="s">
        <v>282</v>
      </c>
      <c r="D14" s="21">
        <v>1</v>
      </c>
      <c r="E14" s="7">
        <v>1021</v>
      </c>
      <c r="F14" s="8">
        <f t="shared" si="0"/>
        <v>612.6</v>
      </c>
      <c r="G14" s="17">
        <f t="shared" si="1"/>
        <v>510.5</v>
      </c>
    </row>
    <row r="15" spans="1:7" x14ac:dyDescent="0.25">
      <c r="A15" s="34" t="s">
        <v>358</v>
      </c>
      <c r="B15" s="11" t="s">
        <v>350</v>
      </c>
      <c r="C15" s="11" t="s">
        <v>349</v>
      </c>
      <c r="D15" s="21">
        <v>1</v>
      </c>
      <c r="E15" s="7">
        <v>1287</v>
      </c>
      <c r="F15" s="8">
        <f t="shared" si="0"/>
        <v>772.19999999999993</v>
      </c>
      <c r="G15" s="17">
        <f t="shared" si="1"/>
        <v>643.5</v>
      </c>
    </row>
    <row r="16" spans="1:7" x14ac:dyDescent="0.25">
      <c r="A16" s="34"/>
      <c r="B16" s="11" t="s">
        <v>352</v>
      </c>
      <c r="C16" s="11" t="s">
        <v>351</v>
      </c>
      <c r="D16" s="21">
        <v>1</v>
      </c>
      <c r="E16" s="7">
        <v>1328</v>
      </c>
      <c r="F16" s="8">
        <f t="shared" si="0"/>
        <v>796.8</v>
      </c>
      <c r="G16" s="17">
        <f t="shared" si="1"/>
        <v>664</v>
      </c>
    </row>
    <row r="17" spans="1:7" x14ac:dyDescent="0.25">
      <c r="A17" s="34"/>
      <c r="B17" s="11" t="s">
        <v>173</v>
      </c>
      <c r="C17" s="11" t="s">
        <v>172</v>
      </c>
      <c r="D17" s="21">
        <v>1</v>
      </c>
      <c r="E17" s="7">
        <v>1369</v>
      </c>
      <c r="F17" s="8">
        <f t="shared" si="0"/>
        <v>821.4</v>
      </c>
      <c r="G17" s="17">
        <f t="shared" si="1"/>
        <v>684.5</v>
      </c>
    </row>
    <row r="18" spans="1:7" x14ac:dyDescent="0.25">
      <c r="A18" s="34" t="s">
        <v>359</v>
      </c>
      <c r="B18" s="11" t="s">
        <v>297</v>
      </c>
      <c r="C18" s="11" t="s">
        <v>295</v>
      </c>
      <c r="D18" s="21">
        <v>1</v>
      </c>
      <c r="E18" s="7">
        <v>1798</v>
      </c>
      <c r="F18" s="8">
        <f t="shared" si="0"/>
        <v>1078.8</v>
      </c>
      <c r="G18" s="17">
        <f t="shared" si="1"/>
        <v>899</v>
      </c>
    </row>
    <row r="19" spans="1:7" x14ac:dyDescent="0.25">
      <c r="A19" s="34"/>
      <c r="B19" s="11" t="s">
        <v>298</v>
      </c>
      <c r="C19" s="11" t="s">
        <v>296</v>
      </c>
      <c r="D19" s="21">
        <v>1</v>
      </c>
      <c r="E19" s="7">
        <v>1838</v>
      </c>
      <c r="F19" s="8">
        <f t="shared" si="0"/>
        <v>1102.8</v>
      </c>
      <c r="G19" s="17">
        <f t="shared" si="1"/>
        <v>919</v>
      </c>
    </row>
    <row r="20" spans="1:7" x14ac:dyDescent="0.25">
      <c r="A20" s="34"/>
      <c r="B20" s="11" t="s">
        <v>299</v>
      </c>
      <c r="C20" s="11" t="s">
        <v>353</v>
      </c>
      <c r="D20" s="21">
        <v>1</v>
      </c>
      <c r="E20" s="7">
        <v>1879</v>
      </c>
      <c r="F20" s="8">
        <f t="shared" si="0"/>
        <v>1127.3999999999999</v>
      </c>
      <c r="G20" s="17">
        <f t="shared" si="1"/>
        <v>939.5</v>
      </c>
    </row>
    <row r="21" spans="1:7" x14ac:dyDescent="0.25">
      <c r="A21" s="18"/>
      <c r="B21" s="18"/>
      <c r="C21" s="18"/>
      <c r="D21" s="21"/>
      <c r="E21" s="18"/>
      <c r="F21" s="8"/>
      <c r="G21" s="17"/>
    </row>
    <row r="22" spans="1:7" x14ac:dyDescent="0.25">
      <c r="A22" s="35" t="s">
        <v>136</v>
      </c>
      <c r="B22" s="4" t="s">
        <v>138</v>
      </c>
      <c r="C22" s="4" t="s">
        <v>137</v>
      </c>
      <c r="D22" s="21">
        <v>1</v>
      </c>
      <c r="E22" s="7">
        <v>2635</v>
      </c>
      <c r="F22" s="8">
        <f t="shared" si="0"/>
        <v>1581</v>
      </c>
      <c r="G22" s="17">
        <f t="shared" si="1"/>
        <v>1317.5</v>
      </c>
    </row>
    <row r="23" spans="1:7" x14ac:dyDescent="0.25">
      <c r="A23" s="35"/>
      <c r="B23" s="4" t="s">
        <v>140</v>
      </c>
      <c r="C23" s="4" t="s">
        <v>139</v>
      </c>
      <c r="D23" s="21">
        <v>1</v>
      </c>
      <c r="E23" s="7">
        <v>2443</v>
      </c>
      <c r="F23" s="8">
        <f t="shared" si="0"/>
        <v>1465.8</v>
      </c>
      <c r="G23" s="17">
        <f t="shared" si="1"/>
        <v>1221.5</v>
      </c>
    </row>
    <row r="24" spans="1:7" x14ac:dyDescent="0.25">
      <c r="A24" s="35"/>
      <c r="B24" s="4" t="s">
        <v>142</v>
      </c>
      <c r="C24" s="4" t="s">
        <v>141</v>
      </c>
      <c r="D24" s="21">
        <v>1</v>
      </c>
      <c r="E24" s="7">
        <v>2635</v>
      </c>
      <c r="F24" s="8">
        <f t="shared" si="0"/>
        <v>1581</v>
      </c>
      <c r="G24" s="17">
        <f t="shared" si="1"/>
        <v>1317.5</v>
      </c>
    </row>
    <row r="25" spans="1:7" x14ac:dyDescent="0.25">
      <c r="A25" s="35"/>
      <c r="B25" s="4" t="s">
        <v>265</v>
      </c>
      <c r="C25" s="4" t="s">
        <v>263</v>
      </c>
      <c r="D25" s="21">
        <v>1</v>
      </c>
      <c r="E25" s="7">
        <v>2635</v>
      </c>
      <c r="F25" s="8">
        <f t="shared" si="0"/>
        <v>1581</v>
      </c>
      <c r="G25" s="17">
        <f t="shared" si="1"/>
        <v>1317.5</v>
      </c>
    </row>
    <row r="26" spans="1:7" x14ac:dyDescent="0.25">
      <c r="A26" s="35"/>
      <c r="B26" s="4" t="s">
        <v>266</v>
      </c>
      <c r="C26" s="4" t="s">
        <v>264</v>
      </c>
      <c r="D26" s="21">
        <v>1</v>
      </c>
      <c r="E26" s="7">
        <v>2901.6000000000004</v>
      </c>
      <c r="F26" s="8">
        <f t="shared" si="0"/>
        <v>1740.9600000000003</v>
      </c>
      <c r="G26" s="17">
        <f t="shared" si="1"/>
        <v>1450.8000000000002</v>
      </c>
    </row>
    <row r="27" spans="1:7" x14ac:dyDescent="0.25">
      <c r="A27" s="18"/>
      <c r="B27" s="18"/>
      <c r="C27" s="18"/>
      <c r="D27" s="21"/>
      <c r="E27" s="18"/>
      <c r="F27" s="8"/>
      <c r="G27" s="17"/>
    </row>
    <row r="28" spans="1:7" x14ac:dyDescent="0.25">
      <c r="A28" s="35" t="s">
        <v>143</v>
      </c>
      <c r="B28" s="4" t="s">
        <v>145</v>
      </c>
      <c r="C28" s="4" t="s">
        <v>144</v>
      </c>
      <c r="D28" s="21">
        <v>1</v>
      </c>
      <c r="E28" s="7">
        <v>1287</v>
      </c>
      <c r="F28" s="8">
        <f t="shared" si="0"/>
        <v>772.19999999999993</v>
      </c>
      <c r="G28" s="17">
        <f t="shared" si="1"/>
        <v>643.5</v>
      </c>
    </row>
    <row r="29" spans="1:7" x14ac:dyDescent="0.25">
      <c r="A29" s="35"/>
      <c r="B29" s="4" t="s">
        <v>147</v>
      </c>
      <c r="C29" s="4" t="s">
        <v>146</v>
      </c>
      <c r="D29" s="21">
        <v>1</v>
      </c>
      <c r="E29" s="7">
        <v>1430</v>
      </c>
      <c r="F29" s="8">
        <f t="shared" si="0"/>
        <v>858</v>
      </c>
      <c r="G29" s="17">
        <f t="shared" si="1"/>
        <v>715</v>
      </c>
    </row>
    <row r="30" spans="1:7" x14ac:dyDescent="0.25">
      <c r="A30" s="18"/>
      <c r="B30" s="18"/>
      <c r="C30" s="18"/>
      <c r="D30" s="21"/>
      <c r="E30" s="18"/>
      <c r="F30" s="8"/>
      <c r="G30" s="17"/>
    </row>
    <row r="31" spans="1:7" x14ac:dyDescent="0.25">
      <c r="A31" s="35" t="s">
        <v>148</v>
      </c>
      <c r="B31" s="4" t="s">
        <v>150</v>
      </c>
      <c r="C31" s="4" t="s">
        <v>149</v>
      </c>
      <c r="D31" s="21">
        <v>1</v>
      </c>
      <c r="E31" s="7">
        <v>1552</v>
      </c>
      <c r="F31" s="8">
        <f t="shared" si="0"/>
        <v>931.19999999999993</v>
      </c>
      <c r="G31" s="17">
        <f t="shared" si="1"/>
        <v>776</v>
      </c>
    </row>
    <row r="32" spans="1:7" x14ac:dyDescent="0.25">
      <c r="A32" s="35"/>
      <c r="B32" s="4" t="s">
        <v>152</v>
      </c>
      <c r="C32" s="4" t="s">
        <v>151</v>
      </c>
      <c r="D32" s="21">
        <v>1</v>
      </c>
      <c r="E32" s="7">
        <v>1593</v>
      </c>
      <c r="F32" s="8">
        <f t="shared" si="0"/>
        <v>955.8</v>
      </c>
      <c r="G32" s="17">
        <f t="shared" si="1"/>
        <v>796.5</v>
      </c>
    </row>
    <row r="33" spans="1:7" x14ac:dyDescent="0.25">
      <c r="A33" s="35"/>
      <c r="B33" s="4" t="s">
        <v>154</v>
      </c>
      <c r="C33" s="4" t="s">
        <v>153</v>
      </c>
      <c r="D33" s="21">
        <v>1</v>
      </c>
      <c r="E33" s="7">
        <v>1716</v>
      </c>
      <c r="F33" s="8">
        <f t="shared" si="0"/>
        <v>1029.5999999999999</v>
      </c>
      <c r="G33" s="17">
        <f t="shared" si="1"/>
        <v>858</v>
      </c>
    </row>
    <row r="34" spans="1:7" x14ac:dyDescent="0.25">
      <c r="A34" s="18"/>
      <c r="B34" s="18"/>
      <c r="C34" s="18"/>
      <c r="D34" s="21"/>
      <c r="E34" s="18"/>
      <c r="F34" s="8"/>
      <c r="G34" s="17"/>
    </row>
    <row r="35" spans="1:7" x14ac:dyDescent="0.25">
      <c r="A35" s="35" t="s">
        <v>155</v>
      </c>
      <c r="B35" s="4" t="s">
        <v>156</v>
      </c>
      <c r="C35" s="4" t="s">
        <v>149</v>
      </c>
      <c r="D35" s="21">
        <v>1</v>
      </c>
      <c r="E35" s="7">
        <v>1434</v>
      </c>
      <c r="F35" s="8">
        <f t="shared" si="0"/>
        <v>860.4</v>
      </c>
      <c r="G35" s="17">
        <f t="shared" si="1"/>
        <v>717</v>
      </c>
    </row>
    <row r="36" spans="1:7" x14ac:dyDescent="0.25">
      <c r="A36" s="35"/>
      <c r="B36" s="4" t="s">
        <v>157</v>
      </c>
      <c r="C36" s="4" t="s">
        <v>151</v>
      </c>
      <c r="D36" s="21">
        <v>1</v>
      </c>
      <c r="E36" s="7">
        <v>1472</v>
      </c>
      <c r="F36" s="8">
        <f t="shared" si="0"/>
        <v>883.19999999999993</v>
      </c>
      <c r="G36" s="17">
        <f t="shared" si="1"/>
        <v>736</v>
      </c>
    </row>
    <row r="37" spans="1:7" x14ac:dyDescent="0.25">
      <c r="A37" s="35"/>
      <c r="B37" s="4" t="s">
        <v>158</v>
      </c>
      <c r="C37" s="4" t="s">
        <v>153</v>
      </c>
      <c r="D37" s="21">
        <v>1</v>
      </c>
      <c r="E37" s="7">
        <v>1585</v>
      </c>
      <c r="F37" s="8">
        <f t="shared" si="0"/>
        <v>951</v>
      </c>
      <c r="G37" s="17">
        <f t="shared" si="1"/>
        <v>792.5</v>
      </c>
    </row>
    <row r="38" spans="1:7" x14ac:dyDescent="0.25">
      <c r="A38" s="18"/>
      <c r="B38" s="18"/>
      <c r="C38" s="18"/>
      <c r="D38" s="21"/>
      <c r="E38" s="18"/>
      <c r="F38" s="8"/>
      <c r="G38" s="17"/>
    </row>
    <row r="39" spans="1:7" x14ac:dyDescent="0.25">
      <c r="A39" s="19" t="s">
        <v>159</v>
      </c>
      <c r="B39" s="4" t="s">
        <v>161</v>
      </c>
      <c r="C39" s="4" t="s">
        <v>160</v>
      </c>
      <c r="D39" s="21">
        <v>1</v>
      </c>
      <c r="E39" s="7">
        <v>523</v>
      </c>
      <c r="F39" s="8">
        <f t="shared" si="0"/>
        <v>313.8</v>
      </c>
      <c r="G39" s="17">
        <f t="shared" si="1"/>
        <v>261.5</v>
      </c>
    </row>
    <row r="40" spans="1:7" x14ac:dyDescent="0.25">
      <c r="A40" s="18"/>
      <c r="B40" s="18"/>
      <c r="C40" s="18"/>
      <c r="D40" s="21"/>
      <c r="E40" s="18"/>
      <c r="F40" s="8"/>
      <c r="G40" s="17"/>
    </row>
    <row r="41" spans="1:7" x14ac:dyDescent="0.25">
      <c r="A41" s="35" t="s">
        <v>162</v>
      </c>
      <c r="B41" s="4" t="s">
        <v>163</v>
      </c>
      <c r="C41" s="4" t="s">
        <v>149</v>
      </c>
      <c r="D41" s="21">
        <v>1</v>
      </c>
      <c r="E41" s="7">
        <v>899</v>
      </c>
      <c r="F41" s="8">
        <f t="shared" si="0"/>
        <v>539.4</v>
      </c>
      <c r="G41" s="17">
        <f t="shared" si="1"/>
        <v>449.5</v>
      </c>
    </row>
    <row r="42" spans="1:7" x14ac:dyDescent="0.25">
      <c r="A42" s="35"/>
      <c r="B42" s="4" t="s">
        <v>164</v>
      </c>
      <c r="C42" s="4" t="s">
        <v>151</v>
      </c>
      <c r="D42" s="21">
        <v>1</v>
      </c>
      <c r="E42" s="7">
        <v>919</v>
      </c>
      <c r="F42" s="8">
        <f t="shared" si="0"/>
        <v>551.4</v>
      </c>
      <c r="G42" s="17">
        <f t="shared" si="1"/>
        <v>459.5</v>
      </c>
    </row>
    <row r="43" spans="1:7" x14ac:dyDescent="0.25">
      <c r="A43" s="35"/>
      <c r="B43" s="4" t="s">
        <v>165</v>
      </c>
      <c r="C43" s="4" t="s">
        <v>153</v>
      </c>
      <c r="D43" s="21">
        <v>1</v>
      </c>
      <c r="E43" s="7">
        <v>960</v>
      </c>
      <c r="F43" s="8">
        <f t="shared" si="0"/>
        <v>576</v>
      </c>
      <c r="G43" s="17">
        <f t="shared" si="1"/>
        <v>480</v>
      </c>
    </row>
    <row r="44" spans="1:7" x14ac:dyDescent="0.25">
      <c r="A44" s="35" t="s">
        <v>270</v>
      </c>
      <c r="B44" s="4" t="s">
        <v>272</v>
      </c>
      <c r="C44" s="4" t="s">
        <v>149</v>
      </c>
      <c r="D44" s="21">
        <v>1</v>
      </c>
      <c r="E44" s="7">
        <v>1735</v>
      </c>
      <c r="F44" s="8">
        <f t="shared" si="0"/>
        <v>1041</v>
      </c>
      <c r="G44" s="17">
        <f t="shared" si="1"/>
        <v>867.5</v>
      </c>
    </row>
    <row r="45" spans="1:7" x14ac:dyDescent="0.25">
      <c r="A45" s="35"/>
      <c r="B45" s="4" t="s">
        <v>273</v>
      </c>
      <c r="C45" s="4" t="s">
        <v>151</v>
      </c>
      <c r="D45" s="21">
        <v>1</v>
      </c>
      <c r="E45" s="7">
        <v>1774</v>
      </c>
      <c r="F45" s="8">
        <f t="shared" si="0"/>
        <v>1064.3999999999999</v>
      </c>
      <c r="G45" s="17">
        <f t="shared" si="1"/>
        <v>887</v>
      </c>
    </row>
    <row r="46" spans="1:7" x14ac:dyDescent="0.25">
      <c r="A46" s="35"/>
      <c r="B46" s="4" t="s">
        <v>274</v>
      </c>
      <c r="C46" s="4" t="s">
        <v>153</v>
      </c>
      <c r="D46" s="21">
        <v>1</v>
      </c>
      <c r="E46" s="7">
        <v>1853</v>
      </c>
      <c r="F46" s="8">
        <f t="shared" si="0"/>
        <v>1111.8</v>
      </c>
      <c r="G46" s="17">
        <f t="shared" si="1"/>
        <v>926.5</v>
      </c>
    </row>
    <row r="47" spans="1:7" x14ac:dyDescent="0.25">
      <c r="A47" s="35" t="s">
        <v>271</v>
      </c>
      <c r="B47" s="4" t="s">
        <v>275</v>
      </c>
      <c r="C47" s="4" t="s">
        <v>149</v>
      </c>
      <c r="D47" s="21">
        <v>1</v>
      </c>
      <c r="E47" s="7">
        <v>2490</v>
      </c>
      <c r="F47" s="8">
        <f t="shared" si="0"/>
        <v>1494</v>
      </c>
      <c r="G47" s="17">
        <f t="shared" si="1"/>
        <v>1245</v>
      </c>
    </row>
    <row r="48" spans="1:7" x14ac:dyDescent="0.25">
      <c r="A48" s="35"/>
      <c r="B48" s="4" t="s">
        <v>276</v>
      </c>
      <c r="C48" s="4" t="s">
        <v>151</v>
      </c>
      <c r="D48" s="21">
        <v>1</v>
      </c>
      <c r="E48" s="7">
        <v>2546</v>
      </c>
      <c r="F48" s="8">
        <f t="shared" si="0"/>
        <v>1527.6</v>
      </c>
      <c r="G48" s="17">
        <f t="shared" si="1"/>
        <v>1273</v>
      </c>
    </row>
    <row r="49" spans="1:7" x14ac:dyDescent="0.25">
      <c r="A49" s="35"/>
      <c r="B49" s="4" t="s">
        <v>327</v>
      </c>
      <c r="C49" s="4" t="s">
        <v>153</v>
      </c>
      <c r="D49" s="21">
        <v>1</v>
      </c>
      <c r="E49" s="7">
        <v>2659</v>
      </c>
      <c r="F49" s="8">
        <f t="shared" si="0"/>
        <v>1595.3999999999999</v>
      </c>
      <c r="G49" s="17">
        <f t="shared" si="1"/>
        <v>1329.5</v>
      </c>
    </row>
    <row r="50" spans="1:7" x14ac:dyDescent="0.25">
      <c r="A50" s="19"/>
      <c r="B50" s="4"/>
      <c r="C50" s="4"/>
      <c r="D50" s="21"/>
      <c r="E50" s="7"/>
      <c r="F50" s="8"/>
      <c r="G50" s="17"/>
    </row>
    <row r="51" spans="1:7" x14ac:dyDescent="0.25">
      <c r="A51" s="35" t="s">
        <v>262</v>
      </c>
      <c r="B51" s="4" t="s">
        <v>267</v>
      </c>
      <c r="C51" s="4" t="s">
        <v>149</v>
      </c>
      <c r="D51" s="21">
        <v>1</v>
      </c>
      <c r="E51" s="7">
        <v>3064</v>
      </c>
      <c r="F51" s="8">
        <f t="shared" si="0"/>
        <v>1838.3999999999999</v>
      </c>
      <c r="G51" s="17">
        <f t="shared" si="1"/>
        <v>1532</v>
      </c>
    </row>
    <row r="52" spans="1:7" x14ac:dyDescent="0.25">
      <c r="A52" s="35"/>
      <c r="B52" s="4" t="s">
        <v>268</v>
      </c>
      <c r="C52" s="4" t="s">
        <v>151</v>
      </c>
      <c r="D52" s="21">
        <v>1</v>
      </c>
      <c r="E52" s="7">
        <v>3064</v>
      </c>
      <c r="F52" s="8">
        <f t="shared" si="0"/>
        <v>1838.3999999999999</v>
      </c>
      <c r="G52" s="17">
        <f t="shared" si="1"/>
        <v>1532</v>
      </c>
    </row>
    <row r="53" spans="1:7" x14ac:dyDescent="0.25">
      <c r="A53" s="35"/>
      <c r="B53" s="4" t="s">
        <v>269</v>
      </c>
      <c r="C53" s="4" t="s">
        <v>153</v>
      </c>
      <c r="D53" s="21">
        <v>1</v>
      </c>
      <c r="E53" s="7">
        <v>3064</v>
      </c>
      <c r="F53" s="8">
        <f t="shared" si="0"/>
        <v>1838.3999999999999</v>
      </c>
      <c r="G53" s="17">
        <f t="shared" si="1"/>
        <v>1532</v>
      </c>
    </row>
    <row r="54" spans="1:7" x14ac:dyDescent="0.25">
      <c r="A54" s="4"/>
      <c r="B54" s="4"/>
      <c r="C54" s="4"/>
      <c r="D54" s="21"/>
      <c r="E54" s="7"/>
      <c r="F54" s="8"/>
      <c r="G54" s="17"/>
    </row>
    <row r="55" spans="1:7" x14ac:dyDescent="0.25">
      <c r="A55" s="34" t="s">
        <v>308</v>
      </c>
      <c r="B55" s="12" t="s">
        <v>317</v>
      </c>
      <c r="C55" s="12" t="s">
        <v>149</v>
      </c>
      <c r="D55" s="21">
        <v>1</v>
      </c>
      <c r="E55" s="7">
        <v>776</v>
      </c>
      <c r="F55" s="8">
        <f t="shared" si="0"/>
        <v>465.59999999999997</v>
      </c>
      <c r="G55" s="17">
        <f t="shared" si="1"/>
        <v>388</v>
      </c>
    </row>
    <row r="56" spans="1:7" x14ac:dyDescent="0.25">
      <c r="A56" s="34"/>
      <c r="B56" s="12" t="s">
        <v>318</v>
      </c>
      <c r="C56" s="12" t="s">
        <v>151</v>
      </c>
      <c r="D56" s="21">
        <v>1</v>
      </c>
      <c r="E56" s="7">
        <v>858</v>
      </c>
      <c r="F56" s="8">
        <f t="shared" si="0"/>
        <v>514.79999999999995</v>
      </c>
      <c r="G56" s="17">
        <f t="shared" si="1"/>
        <v>429</v>
      </c>
    </row>
    <row r="57" spans="1:7" x14ac:dyDescent="0.25">
      <c r="A57" s="34"/>
      <c r="B57" s="12" t="s">
        <v>319</v>
      </c>
      <c r="C57" s="12" t="s">
        <v>153</v>
      </c>
      <c r="D57" s="21">
        <v>1</v>
      </c>
      <c r="E57" s="7">
        <v>940</v>
      </c>
      <c r="F57" s="8">
        <f t="shared" si="0"/>
        <v>564</v>
      </c>
      <c r="G57" s="17">
        <f t="shared" si="1"/>
        <v>470</v>
      </c>
    </row>
    <row r="58" spans="1:7" x14ac:dyDescent="0.25">
      <c r="A58" s="34" t="s">
        <v>309</v>
      </c>
      <c r="B58" s="12" t="s">
        <v>321</v>
      </c>
      <c r="C58" s="12" t="s">
        <v>149</v>
      </c>
      <c r="D58" s="21">
        <v>1</v>
      </c>
      <c r="E58" s="7">
        <v>1009</v>
      </c>
      <c r="F58" s="8">
        <f t="shared" si="0"/>
        <v>605.4</v>
      </c>
      <c r="G58" s="17">
        <f t="shared" si="1"/>
        <v>504.5</v>
      </c>
    </row>
    <row r="59" spans="1:7" x14ac:dyDescent="0.25">
      <c r="A59" s="34"/>
      <c r="B59" s="12" t="s">
        <v>322</v>
      </c>
      <c r="C59" s="12" t="s">
        <v>151</v>
      </c>
      <c r="D59" s="21">
        <v>1</v>
      </c>
      <c r="E59" s="7">
        <v>1115</v>
      </c>
      <c r="F59" s="8">
        <f t="shared" si="0"/>
        <v>669</v>
      </c>
      <c r="G59" s="17">
        <f t="shared" si="1"/>
        <v>557.5</v>
      </c>
    </row>
    <row r="60" spans="1:7" x14ac:dyDescent="0.25">
      <c r="A60" s="34"/>
      <c r="B60" s="12" t="s">
        <v>323</v>
      </c>
      <c r="C60" s="12" t="s">
        <v>153</v>
      </c>
      <c r="D60" s="21">
        <v>1</v>
      </c>
      <c r="E60" s="7">
        <v>1222</v>
      </c>
      <c r="F60" s="8">
        <f t="shared" si="0"/>
        <v>733.19999999999993</v>
      </c>
      <c r="G60" s="17">
        <f t="shared" si="1"/>
        <v>611</v>
      </c>
    </row>
    <row r="61" spans="1:7" x14ac:dyDescent="0.25">
      <c r="A61" s="34" t="s">
        <v>310</v>
      </c>
      <c r="B61" s="12" t="s">
        <v>324</v>
      </c>
      <c r="C61" s="12" t="s">
        <v>149</v>
      </c>
      <c r="D61" s="21">
        <v>1</v>
      </c>
      <c r="E61" s="7">
        <v>1312</v>
      </c>
      <c r="F61" s="8">
        <f t="shared" si="0"/>
        <v>787.19999999999993</v>
      </c>
      <c r="G61" s="17">
        <f t="shared" si="1"/>
        <v>656</v>
      </c>
    </row>
    <row r="62" spans="1:7" x14ac:dyDescent="0.25">
      <c r="A62" s="34"/>
      <c r="B62" s="12" t="s">
        <v>325</v>
      </c>
      <c r="C62" s="12" t="s">
        <v>151</v>
      </c>
      <c r="D62" s="21">
        <v>1</v>
      </c>
      <c r="E62" s="7">
        <v>1450</v>
      </c>
      <c r="F62" s="8">
        <f t="shared" si="0"/>
        <v>870</v>
      </c>
      <c r="G62" s="17">
        <f t="shared" si="1"/>
        <v>725</v>
      </c>
    </row>
    <row r="63" spans="1:7" x14ac:dyDescent="0.25">
      <c r="A63" s="34"/>
      <c r="B63" s="12" t="s">
        <v>326</v>
      </c>
      <c r="C63" s="12" t="s">
        <v>153</v>
      </c>
      <c r="D63" s="21">
        <v>1</v>
      </c>
      <c r="E63" s="7">
        <v>1588</v>
      </c>
      <c r="F63" s="8">
        <f t="shared" si="0"/>
        <v>952.8</v>
      </c>
      <c r="G63" s="17">
        <f t="shared" si="1"/>
        <v>794</v>
      </c>
    </row>
    <row r="64" spans="1:7" x14ac:dyDescent="0.25">
      <c r="A64" s="4"/>
      <c r="B64" s="4"/>
      <c r="C64" s="4"/>
      <c r="D64" s="21"/>
      <c r="E64" s="7"/>
      <c r="F64" s="8"/>
      <c r="G64" s="17"/>
    </row>
    <row r="65" spans="1:7" x14ac:dyDescent="0.25">
      <c r="A65" s="34" t="s">
        <v>302</v>
      </c>
      <c r="B65" s="12"/>
      <c r="C65" s="12" t="s">
        <v>149</v>
      </c>
      <c r="D65" s="21">
        <v>1</v>
      </c>
      <c r="E65" s="7">
        <v>1351</v>
      </c>
      <c r="F65" s="8">
        <f t="shared" si="0"/>
        <v>810.6</v>
      </c>
      <c r="G65" s="17">
        <f t="shared" si="1"/>
        <v>675.5</v>
      </c>
    </row>
    <row r="66" spans="1:7" x14ac:dyDescent="0.25">
      <c r="A66" s="34"/>
      <c r="B66" s="12"/>
      <c r="C66" s="12" t="s">
        <v>151</v>
      </c>
      <c r="D66" s="21">
        <v>1</v>
      </c>
      <c r="E66" s="7">
        <v>1486</v>
      </c>
      <c r="F66" s="8">
        <f t="shared" si="0"/>
        <v>891.6</v>
      </c>
      <c r="G66" s="17">
        <f t="shared" si="1"/>
        <v>743</v>
      </c>
    </row>
    <row r="67" spans="1:7" x14ac:dyDescent="0.25">
      <c r="A67" s="34"/>
      <c r="B67" s="12"/>
      <c r="C67" s="12" t="s">
        <v>153</v>
      </c>
      <c r="D67" s="21">
        <v>1</v>
      </c>
      <c r="E67" s="7">
        <v>1635</v>
      </c>
      <c r="F67" s="8">
        <f t="shared" si="0"/>
        <v>981</v>
      </c>
      <c r="G67" s="17">
        <f t="shared" si="1"/>
        <v>817.5</v>
      </c>
    </row>
    <row r="68" spans="1:7" x14ac:dyDescent="0.25">
      <c r="A68" s="4"/>
      <c r="B68" s="4"/>
      <c r="C68" s="4"/>
      <c r="D68" s="21"/>
      <c r="E68" s="7"/>
      <c r="F68" s="8"/>
      <c r="G68" s="17"/>
    </row>
    <row r="69" spans="1:7" x14ac:dyDescent="0.25">
      <c r="A69" s="34" t="s">
        <v>304</v>
      </c>
      <c r="B69" s="12"/>
      <c r="C69" s="12" t="s">
        <v>149</v>
      </c>
      <c r="D69" s="21">
        <v>1</v>
      </c>
      <c r="E69" s="7">
        <v>2198</v>
      </c>
      <c r="F69" s="8">
        <f t="shared" ref="F69:F95" si="2">SUM(E69*0.6)</f>
        <v>1318.8</v>
      </c>
      <c r="G69" s="17">
        <f t="shared" ref="G69:G95" si="3">SUM(E69*0.5)</f>
        <v>1099</v>
      </c>
    </row>
    <row r="70" spans="1:7" x14ac:dyDescent="0.25">
      <c r="A70" s="34"/>
      <c r="B70" s="12"/>
      <c r="C70" s="12" t="s">
        <v>151</v>
      </c>
      <c r="D70" s="21">
        <v>1</v>
      </c>
      <c r="E70" s="7">
        <v>2417</v>
      </c>
      <c r="F70" s="8">
        <f t="shared" si="2"/>
        <v>1450.2</v>
      </c>
      <c r="G70" s="17">
        <f t="shared" si="3"/>
        <v>1208.5</v>
      </c>
    </row>
    <row r="71" spans="1:7" x14ac:dyDescent="0.25">
      <c r="A71" s="34"/>
      <c r="B71" s="12"/>
      <c r="C71" s="12" t="s">
        <v>153</v>
      </c>
      <c r="D71" s="21">
        <v>1</v>
      </c>
      <c r="E71" s="7">
        <v>2659</v>
      </c>
      <c r="F71" s="8">
        <f t="shared" si="2"/>
        <v>1595.3999999999999</v>
      </c>
      <c r="G71" s="17">
        <f t="shared" si="3"/>
        <v>1329.5</v>
      </c>
    </row>
    <row r="72" spans="1:7" x14ac:dyDescent="0.25">
      <c r="A72" s="4"/>
      <c r="B72" s="4"/>
      <c r="C72" s="4"/>
      <c r="D72" s="21"/>
      <c r="E72" s="7"/>
      <c r="F72" s="8"/>
      <c r="G72" s="17"/>
    </row>
    <row r="73" spans="1:7" x14ac:dyDescent="0.25">
      <c r="A73" s="34" t="s">
        <v>305</v>
      </c>
      <c r="B73" s="12" t="s">
        <v>320</v>
      </c>
      <c r="C73" s="12" t="s">
        <v>149</v>
      </c>
      <c r="D73" s="21">
        <v>1</v>
      </c>
      <c r="E73" s="7">
        <v>695</v>
      </c>
      <c r="F73" s="8">
        <f t="shared" si="2"/>
        <v>417</v>
      </c>
      <c r="G73" s="17">
        <f t="shared" si="3"/>
        <v>347.5</v>
      </c>
    </row>
    <row r="74" spans="1:7" x14ac:dyDescent="0.25">
      <c r="A74" s="34"/>
      <c r="B74" s="12"/>
      <c r="C74" s="12" t="s">
        <v>151</v>
      </c>
      <c r="D74" s="21">
        <v>1</v>
      </c>
      <c r="E74" s="7">
        <v>764</v>
      </c>
      <c r="F74" s="8">
        <f t="shared" si="2"/>
        <v>458.4</v>
      </c>
      <c r="G74" s="17">
        <f t="shared" si="3"/>
        <v>382</v>
      </c>
    </row>
    <row r="75" spans="1:7" x14ac:dyDescent="0.25">
      <c r="A75" s="34"/>
      <c r="B75" s="12"/>
      <c r="C75" s="12" t="s">
        <v>153</v>
      </c>
      <c r="D75" s="21">
        <v>1</v>
      </c>
      <c r="E75" s="7">
        <v>840</v>
      </c>
      <c r="F75" s="8">
        <f t="shared" si="2"/>
        <v>504</v>
      </c>
      <c r="G75" s="17">
        <f t="shared" si="3"/>
        <v>420</v>
      </c>
    </row>
    <row r="76" spans="1:7" x14ac:dyDescent="0.25">
      <c r="A76" s="4"/>
      <c r="B76" s="4"/>
      <c r="C76" s="4"/>
      <c r="D76" s="21"/>
      <c r="E76" s="7"/>
      <c r="F76" s="8"/>
      <c r="G76" s="17"/>
    </row>
    <row r="77" spans="1:7" x14ac:dyDescent="0.25">
      <c r="A77" s="34" t="s">
        <v>306</v>
      </c>
      <c r="B77" s="12"/>
      <c r="C77" s="12" t="s">
        <v>149</v>
      </c>
      <c r="D77" s="21">
        <v>1</v>
      </c>
      <c r="E77" s="7">
        <v>3077</v>
      </c>
      <c r="F77" s="8">
        <f t="shared" si="2"/>
        <v>1846.1999999999998</v>
      </c>
      <c r="G77" s="17">
        <f t="shared" si="3"/>
        <v>1538.5</v>
      </c>
    </row>
    <row r="78" spans="1:7" x14ac:dyDescent="0.25">
      <c r="A78" s="34"/>
      <c r="B78" s="12"/>
      <c r="C78" s="12" t="s">
        <v>151</v>
      </c>
      <c r="D78" s="21">
        <v>1</v>
      </c>
      <c r="E78" s="7">
        <v>3384</v>
      </c>
      <c r="F78" s="8">
        <f t="shared" si="2"/>
        <v>2030.3999999999999</v>
      </c>
      <c r="G78" s="17">
        <f t="shared" si="3"/>
        <v>1692</v>
      </c>
    </row>
    <row r="79" spans="1:7" x14ac:dyDescent="0.25">
      <c r="A79" s="34"/>
      <c r="B79" s="12"/>
      <c r="C79" s="12" t="s">
        <v>153</v>
      </c>
      <c r="D79" s="21">
        <v>1</v>
      </c>
      <c r="E79" s="7">
        <v>3723</v>
      </c>
      <c r="F79" s="8">
        <f t="shared" si="2"/>
        <v>2233.7999999999997</v>
      </c>
      <c r="G79" s="17">
        <f t="shared" si="3"/>
        <v>1861.5</v>
      </c>
    </row>
    <row r="80" spans="1:7" x14ac:dyDescent="0.25">
      <c r="A80" s="5"/>
      <c r="B80" s="12"/>
      <c r="C80" s="12"/>
      <c r="D80" s="21"/>
      <c r="E80" s="7"/>
      <c r="F80" s="8"/>
      <c r="G80" s="17"/>
    </row>
    <row r="81" spans="1:7" x14ac:dyDescent="0.25">
      <c r="A81" s="34" t="s">
        <v>303</v>
      </c>
      <c r="B81" s="12"/>
      <c r="C81" s="12" t="s">
        <v>149</v>
      </c>
      <c r="D81" s="21">
        <v>1</v>
      </c>
      <c r="E81" s="7">
        <v>4290</v>
      </c>
      <c r="F81" s="8">
        <f t="shared" si="2"/>
        <v>2574</v>
      </c>
      <c r="G81" s="17">
        <f t="shared" si="3"/>
        <v>2145</v>
      </c>
    </row>
    <row r="82" spans="1:7" x14ac:dyDescent="0.25">
      <c r="A82" s="34"/>
      <c r="B82" s="12"/>
      <c r="C82" s="12" t="s">
        <v>151</v>
      </c>
      <c r="D82" s="21">
        <v>1</v>
      </c>
      <c r="E82" s="7">
        <v>5148</v>
      </c>
      <c r="F82" s="8">
        <f t="shared" si="2"/>
        <v>3088.7999999999997</v>
      </c>
      <c r="G82" s="17">
        <f t="shared" si="3"/>
        <v>2574</v>
      </c>
    </row>
    <row r="83" spans="1:7" x14ac:dyDescent="0.25">
      <c r="A83" s="34"/>
      <c r="B83" s="12"/>
      <c r="C83" s="12" t="s">
        <v>153</v>
      </c>
      <c r="D83" s="21">
        <v>1</v>
      </c>
      <c r="E83" s="7">
        <v>6177</v>
      </c>
      <c r="F83" s="8">
        <f t="shared" si="2"/>
        <v>3706.2</v>
      </c>
      <c r="G83" s="17">
        <f t="shared" si="3"/>
        <v>3088.5</v>
      </c>
    </row>
    <row r="84" spans="1:7" x14ac:dyDescent="0.25">
      <c r="A84" s="5"/>
      <c r="B84" s="12"/>
      <c r="C84" s="12"/>
      <c r="D84" s="21"/>
      <c r="E84" s="7"/>
      <c r="F84" s="8"/>
      <c r="G84" s="17"/>
    </row>
    <row r="85" spans="1:7" x14ac:dyDescent="0.25">
      <c r="A85" s="34" t="s">
        <v>301</v>
      </c>
      <c r="B85" s="12"/>
      <c r="C85" s="12" t="s">
        <v>149</v>
      </c>
      <c r="D85" s="21">
        <v>1</v>
      </c>
      <c r="E85" s="7">
        <v>1223</v>
      </c>
      <c r="F85" s="8">
        <f t="shared" si="2"/>
        <v>733.8</v>
      </c>
      <c r="G85" s="17">
        <f t="shared" si="3"/>
        <v>611.5</v>
      </c>
    </row>
    <row r="86" spans="1:7" x14ac:dyDescent="0.25">
      <c r="A86" s="34"/>
      <c r="B86" s="12"/>
      <c r="C86" s="12" t="s">
        <v>151</v>
      </c>
      <c r="D86" s="21">
        <v>1</v>
      </c>
      <c r="E86" s="7">
        <v>1345</v>
      </c>
      <c r="F86" s="8">
        <f t="shared" si="2"/>
        <v>807</v>
      </c>
      <c r="G86" s="17">
        <f t="shared" si="3"/>
        <v>672.5</v>
      </c>
    </row>
    <row r="87" spans="1:7" x14ac:dyDescent="0.25">
      <c r="A87" s="34"/>
      <c r="B87" s="12"/>
      <c r="C87" s="12" t="s">
        <v>153</v>
      </c>
      <c r="D87" s="21">
        <v>1</v>
      </c>
      <c r="E87" s="7">
        <v>1479</v>
      </c>
      <c r="F87" s="8">
        <f t="shared" si="2"/>
        <v>887.4</v>
      </c>
      <c r="G87" s="17">
        <f t="shared" si="3"/>
        <v>739.5</v>
      </c>
    </row>
    <row r="88" spans="1:7" x14ac:dyDescent="0.25">
      <c r="A88" s="4"/>
      <c r="B88" s="4"/>
      <c r="C88" s="4"/>
      <c r="D88" s="21"/>
      <c r="E88" s="7"/>
      <c r="F88" s="8"/>
      <c r="G88" s="17"/>
    </row>
    <row r="89" spans="1:7" x14ac:dyDescent="0.25">
      <c r="A89" s="34" t="s">
        <v>307</v>
      </c>
      <c r="B89" s="12"/>
      <c r="C89" s="12" t="s">
        <v>149</v>
      </c>
      <c r="D89" s="21">
        <v>1</v>
      </c>
      <c r="E89" s="7">
        <v>809</v>
      </c>
      <c r="F89" s="8">
        <f t="shared" si="2"/>
        <v>485.4</v>
      </c>
      <c r="G89" s="17">
        <f t="shared" si="3"/>
        <v>404.5</v>
      </c>
    </row>
    <row r="90" spans="1:7" x14ac:dyDescent="0.25">
      <c r="A90" s="34"/>
      <c r="B90" s="12"/>
      <c r="C90" s="12" t="s">
        <v>151</v>
      </c>
      <c r="D90" s="21">
        <v>1</v>
      </c>
      <c r="E90" s="7">
        <v>890</v>
      </c>
      <c r="F90" s="8">
        <f t="shared" si="2"/>
        <v>534</v>
      </c>
      <c r="G90" s="17">
        <f t="shared" si="3"/>
        <v>445</v>
      </c>
    </row>
    <row r="91" spans="1:7" x14ac:dyDescent="0.25">
      <c r="A91" s="34"/>
      <c r="B91" s="12"/>
      <c r="C91" s="12" t="s">
        <v>153</v>
      </c>
      <c r="D91" s="21">
        <v>1</v>
      </c>
      <c r="E91" s="7">
        <v>979</v>
      </c>
      <c r="F91" s="8">
        <f t="shared" si="2"/>
        <v>587.4</v>
      </c>
      <c r="G91" s="17">
        <f t="shared" si="3"/>
        <v>489.5</v>
      </c>
    </row>
    <row r="92" spans="1:7" x14ac:dyDescent="0.25">
      <c r="A92" s="4"/>
      <c r="B92" s="4"/>
      <c r="C92" s="4"/>
      <c r="D92" s="21"/>
      <c r="E92" s="7"/>
      <c r="F92" s="8"/>
      <c r="G92" s="17"/>
    </row>
    <row r="93" spans="1:7" x14ac:dyDescent="0.25">
      <c r="A93" s="34" t="s">
        <v>300</v>
      </c>
      <c r="B93" s="12"/>
      <c r="C93" s="12" t="s">
        <v>149</v>
      </c>
      <c r="D93" s="21">
        <v>1</v>
      </c>
      <c r="E93" s="7">
        <v>2427</v>
      </c>
      <c r="F93" s="8">
        <f t="shared" si="2"/>
        <v>1456.2</v>
      </c>
      <c r="G93" s="17">
        <f t="shared" si="3"/>
        <v>1213.5</v>
      </c>
    </row>
    <row r="94" spans="1:7" x14ac:dyDescent="0.25">
      <c r="A94" s="34"/>
      <c r="B94" s="12"/>
      <c r="C94" s="12" t="s">
        <v>151</v>
      </c>
      <c r="D94" s="21">
        <v>1</v>
      </c>
      <c r="E94" s="7">
        <v>2791</v>
      </c>
      <c r="F94" s="8">
        <f t="shared" si="2"/>
        <v>1674.6</v>
      </c>
      <c r="G94" s="17">
        <f t="shared" si="3"/>
        <v>1395.5</v>
      </c>
    </row>
    <row r="95" spans="1:7" x14ac:dyDescent="0.25">
      <c r="A95" s="34"/>
      <c r="B95" s="12"/>
      <c r="C95" s="12" t="s">
        <v>153</v>
      </c>
      <c r="D95" s="21">
        <v>1</v>
      </c>
      <c r="E95" s="7">
        <v>3209</v>
      </c>
      <c r="F95" s="8">
        <f t="shared" si="2"/>
        <v>1925.3999999999999</v>
      </c>
      <c r="G95" s="17">
        <f t="shared" si="3"/>
        <v>1604.5</v>
      </c>
    </row>
    <row r="96" spans="1:7" x14ac:dyDescent="0.25">
      <c r="E96" s="2"/>
    </row>
    <row r="97" spans="5:5" x14ac:dyDescent="0.25">
      <c r="E97" s="2"/>
    </row>
  </sheetData>
  <mergeCells count="26">
    <mergeCell ref="A3:A5"/>
    <mergeCell ref="A6:A8"/>
    <mergeCell ref="A55:A57"/>
    <mergeCell ref="A51:A53"/>
    <mergeCell ref="A31:A33"/>
    <mergeCell ref="A41:A43"/>
    <mergeCell ref="A44:A46"/>
    <mergeCell ref="A9:A11"/>
    <mergeCell ref="A12:A14"/>
    <mergeCell ref="A22:A26"/>
    <mergeCell ref="A1:G1"/>
    <mergeCell ref="A89:A91"/>
    <mergeCell ref="A93:A95"/>
    <mergeCell ref="A69:A71"/>
    <mergeCell ref="A73:A75"/>
    <mergeCell ref="A77:A79"/>
    <mergeCell ref="A81:A83"/>
    <mergeCell ref="A85:A87"/>
    <mergeCell ref="A58:A60"/>
    <mergeCell ref="A61:A63"/>
    <mergeCell ref="A65:A67"/>
    <mergeCell ref="A47:A49"/>
    <mergeCell ref="A15:A17"/>
    <mergeCell ref="A18:A20"/>
    <mergeCell ref="A28:A29"/>
    <mergeCell ref="A35:A37"/>
  </mergeCells>
  <pageMargins left="0.7" right="0.7" top="0.75" bottom="0.75" header="0.3" footer="0.3"/>
  <pageSetup scale="3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FD607-B508-4387-A04E-C9B0A8DB6E75}">
  <sheetPr codeName="Sheet4">
    <pageSetUpPr fitToPage="1"/>
  </sheetPr>
  <dimension ref="A1:G19"/>
  <sheetViews>
    <sheetView workbookViewId="0">
      <selection sqref="A1:G1"/>
    </sheetView>
  </sheetViews>
  <sheetFormatPr defaultRowHeight="15" x14ac:dyDescent="0.25"/>
  <cols>
    <col min="1" max="1" width="17.85546875" style="1" customWidth="1"/>
    <col min="2" max="2" width="10.7109375" style="1" customWidth="1"/>
    <col min="3" max="4" width="24.140625" style="1" customWidth="1"/>
    <col min="5" max="5" width="10.5703125" style="2" bestFit="1" customWidth="1"/>
    <col min="6" max="6" width="15.140625" style="1" customWidth="1"/>
    <col min="7" max="7" width="15.28515625" style="1" customWidth="1"/>
    <col min="8" max="16384" width="9.140625" style="1"/>
  </cols>
  <sheetData>
    <row r="1" spans="1:7" ht="18.75" x14ac:dyDescent="0.3">
      <c r="A1" s="33" t="s">
        <v>370</v>
      </c>
      <c r="B1" s="33"/>
      <c r="C1" s="33"/>
      <c r="D1" s="33"/>
      <c r="E1" s="33"/>
      <c r="F1" s="33"/>
      <c r="G1" s="33"/>
    </row>
    <row r="2" spans="1:7" ht="45" x14ac:dyDescent="0.25">
      <c r="A2" s="23" t="s">
        <v>0</v>
      </c>
      <c r="B2" s="23" t="s">
        <v>361</v>
      </c>
      <c r="C2" s="5" t="s">
        <v>362</v>
      </c>
      <c r="D2" s="5" t="s">
        <v>363</v>
      </c>
      <c r="E2" s="6" t="s">
        <v>364</v>
      </c>
      <c r="F2" s="16" t="s">
        <v>366</v>
      </c>
      <c r="G2" s="16" t="s">
        <v>365</v>
      </c>
    </row>
    <row r="3" spans="1:7" x14ac:dyDescent="0.25">
      <c r="A3" s="39" t="s">
        <v>57</v>
      </c>
      <c r="B3" s="9" t="s">
        <v>59</v>
      </c>
      <c r="C3" s="9" t="s">
        <v>58</v>
      </c>
      <c r="D3" s="13">
        <v>1</v>
      </c>
      <c r="E3" s="7">
        <v>1226</v>
      </c>
      <c r="F3" s="14">
        <f>SUM(E3*0.6)</f>
        <v>735.6</v>
      </c>
      <c r="G3" s="14">
        <f>SUM(E3*0.5)</f>
        <v>613</v>
      </c>
    </row>
    <row r="4" spans="1:7" x14ac:dyDescent="0.25">
      <c r="A4" s="39"/>
      <c r="B4" s="9" t="s">
        <v>61</v>
      </c>
      <c r="C4" s="9" t="s">
        <v>60</v>
      </c>
      <c r="D4" s="13">
        <v>1</v>
      </c>
      <c r="E4" s="7">
        <v>1430</v>
      </c>
      <c r="F4" s="14">
        <f t="shared" ref="F4:F19" si="0">SUM(E4*0.6)</f>
        <v>858</v>
      </c>
      <c r="G4" s="14">
        <f t="shared" ref="G4:G19" si="1">SUM(E4*0.5)</f>
        <v>715</v>
      </c>
    </row>
    <row r="5" spans="1:7" x14ac:dyDescent="0.25">
      <c r="A5" s="39"/>
      <c r="B5" s="9" t="s">
        <v>63</v>
      </c>
      <c r="C5" s="9" t="s">
        <v>62</v>
      </c>
      <c r="D5" s="13">
        <v>1</v>
      </c>
      <c r="E5" s="7">
        <v>1348</v>
      </c>
      <c r="F5" s="14">
        <f t="shared" si="0"/>
        <v>808.8</v>
      </c>
      <c r="G5" s="14">
        <f t="shared" si="1"/>
        <v>674</v>
      </c>
    </row>
    <row r="6" spans="1:7" x14ac:dyDescent="0.25">
      <c r="A6" s="39"/>
      <c r="B6" s="9" t="s">
        <v>65</v>
      </c>
      <c r="C6" s="9" t="s">
        <v>64</v>
      </c>
      <c r="D6" s="13">
        <v>1</v>
      </c>
      <c r="E6" s="7">
        <v>1961</v>
      </c>
      <c r="F6" s="14">
        <f t="shared" si="0"/>
        <v>1176.5999999999999</v>
      </c>
      <c r="G6" s="14">
        <f t="shared" si="1"/>
        <v>980.5</v>
      </c>
    </row>
    <row r="7" spans="1:7" x14ac:dyDescent="0.25">
      <c r="A7" s="24"/>
      <c r="B7" s="24"/>
      <c r="C7" s="24"/>
      <c r="D7" s="13"/>
      <c r="E7" s="10"/>
      <c r="F7" s="14"/>
      <c r="G7" s="14"/>
    </row>
    <row r="8" spans="1:7" x14ac:dyDescent="0.25">
      <c r="A8" s="40" t="s">
        <v>177</v>
      </c>
      <c r="B8" s="25" t="s">
        <v>180</v>
      </c>
      <c r="C8" s="25" t="s">
        <v>179</v>
      </c>
      <c r="D8" s="13">
        <v>1</v>
      </c>
      <c r="E8" s="7">
        <v>1062</v>
      </c>
      <c r="F8" s="14">
        <f t="shared" si="0"/>
        <v>637.19999999999993</v>
      </c>
      <c r="G8" s="14">
        <f t="shared" si="1"/>
        <v>531</v>
      </c>
    </row>
    <row r="9" spans="1:7" x14ac:dyDescent="0.25">
      <c r="A9" s="40"/>
      <c r="B9" s="26" t="s">
        <v>182</v>
      </c>
      <c r="C9" s="25" t="s">
        <v>181</v>
      </c>
      <c r="D9" s="13">
        <v>1</v>
      </c>
      <c r="E9" s="7">
        <v>1062</v>
      </c>
      <c r="F9" s="14">
        <f t="shared" si="0"/>
        <v>637.19999999999993</v>
      </c>
      <c r="G9" s="14">
        <f t="shared" si="1"/>
        <v>531</v>
      </c>
    </row>
    <row r="10" spans="1:7" x14ac:dyDescent="0.25">
      <c r="A10" s="40"/>
      <c r="B10" s="25" t="s">
        <v>184</v>
      </c>
      <c r="C10" s="25" t="s">
        <v>183</v>
      </c>
      <c r="D10" s="13">
        <v>1</v>
      </c>
      <c r="E10" s="7">
        <v>1062</v>
      </c>
      <c r="F10" s="14">
        <f t="shared" si="0"/>
        <v>637.19999999999993</v>
      </c>
      <c r="G10" s="14">
        <f t="shared" si="1"/>
        <v>531</v>
      </c>
    </row>
    <row r="11" spans="1:7" x14ac:dyDescent="0.25">
      <c r="A11" s="40"/>
      <c r="B11" s="25" t="s">
        <v>186</v>
      </c>
      <c r="C11" s="25" t="s">
        <v>185</v>
      </c>
      <c r="D11" s="13">
        <v>1</v>
      </c>
      <c r="E11" s="7">
        <v>1144</v>
      </c>
      <c r="F11" s="14">
        <f t="shared" si="0"/>
        <v>686.4</v>
      </c>
      <c r="G11" s="14">
        <f t="shared" si="1"/>
        <v>572</v>
      </c>
    </row>
    <row r="12" spans="1:7" x14ac:dyDescent="0.25">
      <c r="A12" s="40"/>
      <c r="B12" s="25" t="s">
        <v>188</v>
      </c>
      <c r="C12" s="25" t="s">
        <v>187</v>
      </c>
      <c r="D12" s="13">
        <v>1</v>
      </c>
      <c r="E12" s="7">
        <v>1144</v>
      </c>
      <c r="F12" s="14">
        <f t="shared" si="0"/>
        <v>686.4</v>
      </c>
      <c r="G12" s="14">
        <f t="shared" si="1"/>
        <v>572</v>
      </c>
    </row>
    <row r="13" spans="1:7" x14ac:dyDescent="0.25">
      <c r="A13" s="40"/>
      <c r="B13" s="25" t="s">
        <v>190</v>
      </c>
      <c r="C13" s="25" t="s">
        <v>189</v>
      </c>
      <c r="D13" s="13">
        <v>1</v>
      </c>
      <c r="E13" s="7">
        <v>1144</v>
      </c>
      <c r="F13" s="14">
        <f t="shared" si="0"/>
        <v>686.4</v>
      </c>
      <c r="G13" s="14">
        <f t="shared" si="1"/>
        <v>572</v>
      </c>
    </row>
    <row r="14" spans="1:7" x14ac:dyDescent="0.25">
      <c r="A14" s="40"/>
      <c r="B14" s="25" t="s">
        <v>192</v>
      </c>
      <c r="C14" s="25" t="s">
        <v>191</v>
      </c>
      <c r="D14" s="13">
        <v>1</v>
      </c>
      <c r="E14" s="7">
        <v>1226</v>
      </c>
      <c r="F14" s="14">
        <f t="shared" si="0"/>
        <v>735.6</v>
      </c>
      <c r="G14" s="14">
        <f t="shared" si="1"/>
        <v>613</v>
      </c>
    </row>
    <row r="15" spans="1:7" x14ac:dyDescent="0.25">
      <c r="A15" s="40"/>
      <c r="B15" s="25" t="s">
        <v>194</v>
      </c>
      <c r="C15" s="25" t="s">
        <v>193</v>
      </c>
      <c r="D15" s="13">
        <v>1</v>
      </c>
      <c r="E15" s="7">
        <v>1226</v>
      </c>
      <c r="F15" s="14">
        <f t="shared" si="0"/>
        <v>735.6</v>
      </c>
      <c r="G15" s="14">
        <f t="shared" si="1"/>
        <v>613</v>
      </c>
    </row>
    <row r="16" spans="1:7" x14ac:dyDescent="0.25">
      <c r="A16" s="40"/>
      <c r="B16" s="25" t="s">
        <v>196</v>
      </c>
      <c r="C16" s="25" t="s">
        <v>195</v>
      </c>
      <c r="D16" s="13">
        <v>1</v>
      </c>
      <c r="E16" s="7">
        <v>1226</v>
      </c>
      <c r="F16" s="14">
        <f t="shared" si="0"/>
        <v>735.6</v>
      </c>
      <c r="G16" s="14">
        <f t="shared" si="1"/>
        <v>613</v>
      </c>
    </row>
    <row r="17" spans="1:7" x14ac:dyDescent="0.25">
      <c r="A17" s="40"/>
      <c r="B17" s="25" t="s">
        <v>314</v>
      </c>
      <c r="C17" s="25" t="s">
        <v>311</v>
      </c>
      <c r="D17" s="13">
        <v>1</v>
      </c>
      <c r="E17" s="7">
        <v>2124</v>
      </c>
      <c r="F17" s="14">
        <f t="shared" si="0"/>
        <v>1274.3999999999999</v>
      </c>
      <c r="G17" s="14">
        <f t="shared" si="1"/>
        <v>1062</v>
      </c>
    </row>
    <row r="18" spans="1:7" x14ac:dyDescent="0.25">
      <c r="A18" s="40"/>
      <c r="B18" s="25" t="s">
        <v>315</v>
      </c>
      <c r="C18" s="25" t="s">
        <v>312</v>
      </c>
      <c r="D18" s="13">
        <v>1</v>
      </c>
      <c r="E18" s="7">
        <v>2124</v>
      </c>
      <c r="F18" s="14">
        <f t="shared" si="0"/>
        <v>1274.3999999999999</v>
      </c>
      <c r="G18" s="14">
        <f t="shared" si="1"/>
        <v>1062</v>
      </c>
    </row>
    <row r="19" spans="1:7" x14ac:dyDescent="0.25">
      <c r="A19" s="40"/>
      <c r="B19" s="25" t="s">
        <v>316</v>
      </c>
      <c r="C19" s="25" t="s">
        <v>313</v>
      </c>
      <c r="D19" s="13">
        <v>1</v>
      </c>
      <c r="E19" s="7">
        <v>2124</v>
      </c>
      <c r="F19" s="14">
        <f t="shared" si="0"/>
        <v>1274.3999999999999</v>
      </c>
      <c r="G19" s="14">
        <f t="shared" si="1"/>
        <v>1062</v>
      </c>
    </row>
  </sheetData>
  <mergeCells count="3">
    <mergeCell ref="A1:G1"/>
    <mergeCell ref="A3:A6"/>
    <mergeCell ref="A8:A19"/>
  </mergeCells>
  <phoneticPr fontId="4" type="noConversion"/>
  <pageMargins left="0.7" right="0.7" top="0.75" bottom="0.75" header="0.3" footer="0.3"/>
  <pageSetup scale="4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2173B-B90E-43A1-83A4-F5C746DD35ED}">
  <sheetPr codeName="Sheet5">
    <pageSetUpPr fitToPage="1"/>
  </sheetPr>
  <dimension ref="A1:G24"/>
  <sheetViews>
    <sheetView workbookViewId="0">
      <selection sqref="A1:G1"/>
    </sheetView>
  </sheetViews>
  <sheetFormatPr defaultRowHeight="15" x14ac:dyDescent="0.25"/>
  <cols>
    <col min="1" max="1" width="27.28515625" style="3" customWidth="1"/>
    <col min="2" max="2" width="9.28515625" style="3" customWidth="1"/>
    <col min="3" max="3" width="42.5703125" style="3" customWidth="1"/>
    <col min="4" max="4" width="10" style="3" customWidth="1"/>
    <col min="5" max="5" width="12.140625" style="3" customWidth="1"/>
    <col min="6" max="6" width="13.85546875" style="3" customWidth="1"/>
    <col min="7" max="7" width="15" style="3" customWidth="1"/>
    <col min="8" max="10" width="9.140625" style="3"/>
    <col min="11" max="11" width="11.42578125" style="3" customWidth="1"/>
    <col min="12" max="16384" width="9.140625" style="3"/>
  </cols>
  <sheetData>
    <row r="1" spans="1:7" ht="18.75" x14ac:dyDescent="0.3">
      <c r="A1" s="41" t="s">
        <v>371</v>
      </c>
      <c r="B1" s="41"/>
      <c r="C1" s="41"/>
      <c r="D1" s="41"/>
      <c r="E1" s="41"/>
      <c r="F1" s="41"/>
      <c r="G1" s="41"/>
    </row>
    <row r="2" spans="1:7" ht="71.25" customHeight="1" x14ac:dyDescent="0.25">
      <c r="A2" s="27" t="s">
        <v>217</v>
      </c>
      <c r="B2" s="27" t="s">
        <v>218</v>
      </c>
      <c r="C2" s="27" t="s">
        <v>219</v>
      </c>
      <c r="D2" s="27" t="s">
        <v>220</v>
      </c>
      <c r="E2" s="28" t="s">
        <v>221</v>
      </c>
      <c r="F2" s="16" t="s">
        <v>366</v>
      </c>
      <c r="G2" s="16" t="s">
        <v>365</v>
      </c>
    </row>
    <row r="3" spans="1:7" x14ac:dyDescent="0.25">
      <c r="A3" s="5" t="s">
        <v>92</v>
      </c>
      <c r="B3" s="29" t="s">
        <v>222</v>
      </c>
      <c r="C3" s="29" t="s">
        <v>91</v>
      </c>
      <c r="D3" s="29" t="s">
        <v>223</v>
      </c>
      <c r="E3" s="30">
        <v>125</v>
      </c>
      <c r="F3" s="8">
        <f>SUM(E3*0.6)</f>
        <v>75</v>
      </c>
      <c r="G3" s="8">
        <f>SUM(E3*0.5)</f>
        <v>62.5</v>
      </c>
    </row>
    <row r="4" spans="1:7" ht="30" x14ac:dyDescent="0.25">
      <c r="A4" s="5" t="s">
        <v>224</v>
      </c>
      <c r="B4" s="29" t="s">
        <v>225</v>
      </c>
      <c r="C4" s="29" t="s">
        <v>57</v>
      </c>
      <c r="D4" s="29" t="s">
        <v>226</v>
      </c>
      <c r="E4" s="30"/>
      <c r="F4" s="8"/>
      <c r="G4" s="8"/>
    </row>
    <row r="5" spans="1:7" x14ac:dyDescent="0.25">
      <c r="A5" s="5" t="s">
        <v>227</v>
      </c>
      <c r="B5" s="29" t="s">
        <v>225</v>
      </c>
      <c r="C5" s="29" t="s">
        <v>228</v>
      </c>
      <c r="D5" s="29" t="s">
        <v>226</v>
      </c>
      <c r="E5" s="30">
        <v>250</v>
      </c>
      <c r="F5" s="8">
        <f t="shared" ref="F5:F23" si="0">SUM(E5*0.6)</f>
        <v>150</v>
      </c>
      <c r="G5" s="8">
        <f t="shared" ref="G5:G23" si="1">SUM(E5*0.5)</f>
        <v>125</v>
      </c>
    </row>
    <row r="6" spans="1:7" x14ac:dyDescent="0.25">
      <c r="A6" s="5" t="s">
        <v>229</v>
      </c>
      <c r="B6" s="29" t="s">
        <v>225</v>
      </c>
      <c r="C6" s="29" t="s">
        <v>108</v>
      </c>
      <c r="D6" s="29" t="s">
        <v>226</v>
      </c>
      <c r="E6" s="30">
        <v>250</v>
      </c>
      <c r="F6" s="8">
        <f t="shared" si="0"/>
        <v>150</v>
      </c>
      <c r="G6" s="8">
        <f t="shared" si="1"/>
        <v>125</v>
      </c>
    </row>
    <row r="7" spans="1:7" x14ac:dyDescent="0.25">
      <c r="A7" s="5" t="s">
        <v>360</v>
      </c>
      <c r="B7" s="29"/>
      <c r="C7" s="29" t="s">
        <v>108</v>
      </c>
      <c r="D7" s="29" t="s">
        <v>226</v>
      </c>
      <c r="E7" s="30">
        <v>250</v>
      </c>
      <c r="F7" s="8">
        <f t="shared" si="0"/>
        <v>150</v>
      </c>
      <c r="G7" s="8">
        <f t="shared" si="1"/>
        <v>125</v>
      </c>
    </row>
    <row r="8" spans="1:7" x14ac:dyDescent="0.25">
      <c r="A8" s="5" t="s">
        <v>230</v>
      </c>
      <c r="B8" s="29" t="s">
        <v>225</v>
      </c>
      <c r="C8" s="29" t="s">
        <v>231</v>
      </c>
      <c r="D8" s="29" t="s">
        <v>226</v>
      </c>
      <c r="E8" s="30">
        <v>250</v>
      </c>
      <c r="F8" s="8">
        <f t="shared" si="0"/>
        <v>150</v>
      </c>
      <c r="G8" s="8">
        <f t="shared" si="1"/>
        <v>125</v>
      </c>
    </row>
    <row r="9" spans="1:7" x14ac:dyDescent="0.25">
      <c r="A9" s="5" t="s">
        <v>232</v>
      </c>
      <c r="B9" s="29" t="s">
        <v>233</v>
      </c>
      <c r="C9" s="29" t="s">
        <v>234</v>
      </c>
      <c r="D9" s="29" t="s">
        <v>226</v>
      </c>
      <c r="E9" s="30"/>
      <c r="F9" s="8"/>
      <c r="G9" s="8"/>
    </row>
    <row r="10" spans="1:7" x14ac:dyDescent="0.25">
      <c r="A10" s="5" t="s">
        <v>235</v>
      </c>
      <c r="B10" s="29" t="s">
        <v>236</v>
      </c>
      <c r="C10" s="29" t="s">
        <v>231</v>
      </c>
      <c r="D10" s="29" t="s">
        <v>223</v>
      </c>
      <c r="E10" s="30"/>
      <c r="F10" s="8"/>
      <c r="G10" s="8"/>
    </row>
    <row r="11" spans="1:7" x14ac:dyDescent="0.25">
      <c r="A11" s="5" t="s">
        <v>2</v>
      </c>
      <c r="B11" s="29" t="s">
        <v>237</v>
      </c>
      <c r="C11" s="29" t="s">
        <v>238</v>
      </c>
      <c r="D11" s="29" t="s">
        <v>223</v>
      </c>
      <c r="E11" s="30">
        <v>65</v>
      </c>
      <c r="F11" s="8">
        <f t="shared" si="0"/>
        <v>39</v>
      </c>
      <c r="G11" s="8">
        <f t="shared" si="1"/>
        <v>32.5</v>
      </c>
    </row>
    <row r="12" spans="1:7" x14ac:dyDescent="0.25">
      <c r="A12" s="5" t="s">
        <v>41</v>
      </c>
      <c r="B12" s="29" t="s">
        <v>239</v>
      </c>
      <c r="C12" s="29" t="s">
        <v>228</v>
      </c>
      <c r="D12" s="29" t="s">
        <v>223</v>
      </c>
      <c r="E12" s="30">
        <v>190</v>
      </c>
      <c r="F12" s="8">
        <f t="shared" si="0"/>
        <v>114</v>
      </c>
      <c r="G12" s="8">
        <f t="shared" si="1"/>
        <v>95</v>
      </c>
    </row>
    <row r="13" spans="1:7" x14ac:dyDescent="0.25">
      <c r="A13" s="5" t="s">
        <v>43</v>
      </c>
      <c r="B13" s="29" t="s">
        <v>240</v>
      </c>
      <c r="C13" s="29" t="s">
        <v>241</v>
      </c>
      <c r="D13" s="29" t="s">
        <v>223</v>
      </c>
      <c r="E13" s="30">
        <v>625</v>
      </c>
      <c r="F13" s="8">
        <f t="shared" si="0"/>
        <v>375</v>
      </c>
      <c r="G13" s="8">
        <f t="shared" si="1"/>
        <v>312.5</v>
      </c>
    </row>
    <row r="14" spans="1:7" ht="30" x14ac:dyDescent="0.25">
      <c r="A14" s="5" t="s">
        <v>178</v>
      </c>
      <c r="B14" s="29" t="s">
        <v>240</v>
      </c>
      <c r="C14" s="29" t="s">
        <v>177</v>
      </c>
      <c r="D14" s="29" t="s">
        <v>223</v>
      </c>
      <c r="E14" s="30">
        <v>500</v>
      </c>
      <c r="F14" s="8">
        <f t="shared" si="0"/>
        <v>300</v>
      </c>
      <c r="G14" s="8">
        <f t="shared" si="1"/>
        <v>250</v>
      </c>
    </row>
    <row r="15" spans="1:7" x14ac:dyDescent="0.25">
      <c r="A15" s="5" t="s">
        <v>242</v>
      </c>
      <c r="B15" s="31" t="s">
        <v>243</v>
      </c>
      <c r="C15" s="31" t="s">
        <v>244</v>
      </c>
      <c r="D15" s="31" t="s">
        <v>223</v>
      </c>
      <c r="E15" s="32">
        <v>550</v>
      </c>
      <c r="F15" s="8">
        <f t="shared" si="0"/>
        <v>330</v>
      </c>
      <c r="G15" s="8">
        <f t="shared" si="1"/>
        <v>275</v>
      </c>
    </row>
    <row r="16" spans="1:7" x14ac:dyDescent="0.25">
      <c r="A16" s="5" t="s">
        <v>245</v>
      </c>
      <c r="B16" s="31" t="s">
        <v>246</v>
      </c>
      <c r="C16" s="31" t="s">
        <v>244</v>
      </c>
      <c r="D16" s="31" t="s">
        <v>223</v>
      </c>
      <c r="E16" s="32">
        <v>550</v>
      </c>
      <c r="F16" s="8">
        <f t="shared" si="0"/>
        <v>330</v>
      </c>
      <c r="G16" s="8">
        <f t="shared" si="1"/>
        <v>275</v>
      </c>
    </row>
    <row r="17" spans="1:7" x14ac:dyDescent="0.25">
      <c r="A17" s="5" t="s">
        <v>247</v>
      </c>
      <c r="B17" s="31" t="s">
        <v>248</v>
      </c>
      <c r="C17" s="31" t="s">
        <v>244</v>
      </c>
      <c r="D17" s="31" t="s">
        <v>223</v>
      </c>
      <c r="E17" s="32">
        <v>1100</v>
      </c>
      <c r="F17" s="8">
        <f t="shared" si="0"/>
        <v>660</v>
      </c>
      <c r="G17" s="8">
        <f t="shared" si="1"/>
        <v>550</v>
      </c>
    </row>
    <row r="18" spans="1:7" x14ac:dyDescent="0.25">
      <c r="A18" s="5" t="s">
        <v>249</v>
      </c>
      <c r="B18" s="31" t="s">
        <v>250</v>
      </c>
      <c r="C18" s="31" t="s">
        <v>244</v>
      </c>
      <c r="D18" s="31" t="s">
        <v>223</v>
      </c>
      <c r="E18" s="32">
        <v>430</v>
      </c>
      <c r="F18" s="8">
        <f t="shared" si="0"/>
        <v>258</v>
      </c>
      <c r="G18" s="8">
        <f t="shared" si="1"/>
        <v>215</v>
      </c>
    </row>
    <row r="19" spans="1:7" x14ac:dyDescent="0.25">
      <c r="A19" s="5" t="s">
        <v>251</v>
      </c>
      <c r="B19" s="31" t="s">
        <v>252</v>
      </c>
      <c r="C19" s="31" t="s">
        <v>244</v>
      </c>
      <c r="D19" s="31" t="s">
        <v>223</v>
      </c>
      <c r="E19" s="32">
        <v>430</v>
      </c>
      <c r="F19" s="8">
        <f t="shared" si="0"/>
        <v>258</v>
      </c>
      <c r="G19" s="8">
        <f t="shared" si="1"/>
        <v>215</v>
      </c>
    </row>
    <row r="20" spans="1:7" x14ac:dyDescent="0.25">
      <c r="A20" s="5" t="s">
        <v>253</v>
      </c>
      <c r="B20" s="31" t="s">
        <v>254</v>
      </c>
      <c r="C20" s="31" t="s">
        <v>244</v>
      </c>
      <c r="D20" s="31" t="s">
        <v>223</v>
      </c>
      <c r="E20" s="32">
        <v>860</v>
      </c>
      <c r="F20" s="8">
        <f t="shared" si="0"/>
        <v>516</v>
      </c>
      <c r="G20" s="8">
        <f t="shared" si="1"/>
        <v>430</v>
      </c>
    </row>
    <row r="21" spans="1:7" x14ac:dyDescent="0.25">
      <c r="A21" s="5" t="s">
        <v>255</v>
      </c>
      <c r="B21" s="31" t="s">
        <v>256</v>
      </c>
      <c r="C21" s="31" t="s">
        <v>257</v>
      </c>
      <c r="D21" s="31" t="s">
        <v>223</v>
      </c>
      <c r="E21" s="32">
        <v>50</v>
      </c>
      <c r="F21" s="8">
        <f t="shared" si="0"/>
        <v>30</v>
      </c>
      <c r="G21" s="8">
        <f t="shared" si="1"/>
        <v>25</v>
      </c>
    </row>
    <row r="22" spans="1:7" x14ac:dyDescent="0.25">
      <c r="A22" s="19" t="s">
        <v>258</v>
      </c>
      <c r="B22" s="31" t="s">
        <v>256</v>
      </c>
      <c r="C22" s="31" t="s">
        <v>257</v>
      </c>
      <c r="D22" s="31" t="s">
        <v>223</v>
      </c>
      <c r="E22" s="32">
        <v>100</v>
      </c>
      <c r="F22" s="8">
        <f t="shared" si="0"/>
        <v>60</v>
      </c>
      <c r="G22" s="8">
        <f t="shared" si="1"/>
        <v>50</v>
      </c>
    </row>
    <row r="23" spans="1:7" x14ac:dyDescent="0.25">
      <c r="A23" s="19" t="s">
        <v>259</v>
      </c>
      <c r="B23" s="31" t="s">
        <v>256</v>
      </c>
      <c r="C23" s="31" t="s">
        <v>257</v>
      </c>
      <c r="D23" s="31" t="s">
        <v>223</v>
      </c>
      <c r="E23" s="32">
        <v>150</v>
      </c>
      <c r="F23" s="8">
        <f t="shared" si="0"/>
        <v>90</v>
      </c>
      <c r="G23" s="8">
        <f t="shared" si="1"/>
        <v>75</v>
      </c>
    </row>
    <row r="24" spans="1:7" x14ac:dyDescent="0.25">
      <c r="A24" s="19" t="s">
        <v>260</v>
      </c>
      <c r="B24" s="31"/>
      <c r="C24" s="31" t="s">
        <v>261</v>
      </c>
      <c r="D24" s="31" t="s">
        <v>226</v>
      </c>
      <c r="E24" s="32"/>
      <c r="F24" s="8"/>
      <c r="G24" s="8"/>
    </row>
  </sheetData>
  <mergeCells count="1">
    <mergeCell ref="A1:G1"/>
  </mergeCells>
  <pageMargins left="0.7" right="0.7" top="0.75" bottom="0.75" header="0.3" footer="0.3"/>
  <pageSetup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Lounge</vt:lpstr>
      <vt:lpstr>Ottomans &amp; More</vt:lpstr>
      <vt:lpstr>Tables</vt:lpstr>
      <vt:lpstr>Options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Shalyn Henry</dc:creator>
  <cp:lastModifiedBy>Kizzie Shorter</cp:lastModifiedBy>
  <cp:lastPrinted>2021-06-21T19:21:15Z</cp:lastPrinted>
  <dcterms:created xsi:type="dcterms:W3CDTF">2015-06-05T18:17:20Z</dcterms:created>
  <dcterms:modified xsi:type="dcterms:W3CDTF">2022-05-27T15:23:11Z</dcterms:modified>
</cp:coreProperties>
</file>