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defaultThemeVersion="124226"/>
  <mc:AlternateContent xmlns:mc="http://schemas.openxmlformats.org/markup-compatibility/2006">
    <mc:Choice Requires="x15">
      <x15ac:absPath xmlns:x15ac="http://schemas.microsoft.com/office/spreadsheetml/2010/11/ac" url="C:\Users\Cynthia.Brasher\Documents\"/>
    </mc:Choice>
  </mc:AlternateContent>
  <xr:revisionPtr revIDLastSave="0" documentId="8_{1ED0AEA4-6523-4830-904D-62C2BDC08CF9}" xr6:coauthVersionLast="41" xr6:coauthVersionMax="41" xr10:uidLastSave="{00000000-0000-0000-0000-000000000000}"/>
  <workbookProtection workbookAlgorithmName="SHA-512" workbookHashValue="1HEUXYHQcowHasVQ0N8gx55N/934FSfxBdshpAJpSp7whn1G0IIxijNQRmKZVLxulKk4l4mYUmG8bigcSk+ipA==" workbookSaltValue="nNASYBOpX/k722eH1Vryog==" workbookSpinCount="100000" lockStructure="1"/>
  <bookViews>
    <workbookView xWindow="-120" yWindow="-120" windowWidth="29040" windowHeight="15840" tabRatio="598" xr2:uid="{00000000-000D-0000-FFFF-FFFF00000000}"/>
  </bookViews>
  <sheets>
    <sheet name="Page 1" sheetId="2" r:id="rId1"/>
    <sheet name="Page 2" sheetId="1" r:id="rId2"/>
  </sheets>
  <definedNames>
    <definedName name="_xlnm.Print_Area" localSheetId="0">'Page 1'!$A$4:$M$37</definedName>
    <definedName name="_xlnm.Print_Area" localSheetId="1">'Page 2'!$A$4:$N$27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2" i="1" l="1"/>
  <c r="L21" i="1"/>
  <c r="K21" i="1"/>
  <c r="M21" i="1" s="1"/>
  <c r="N21" i="1" s="1"/>
  <c r="I21" i="1"/>
  <c r="J21" i="1" s="1"/>
  <c r="C21" i="1"/>
  <c r="B21" i="1"/>
  <c r="B18" i="1"/>
  <c r="L17" i="1"/>
  <c r="K17" i="1"/>
  <c r="M17" i="1" s="1"/>
  <c r="N17" i="1" s="1"/>
  <c r="J17" i="1"/>
  <c r="I17" i="1"/>
  <c r="C17" i="1"/>
  <c r="B17" i="1"/>
  <c r="B14" i="1"/>
  <c r="L13" i="1"/>
  <c r="K13" i="1"/>
  <c r="M13" i="1" s="1"/>
  <c r="I13" i="1"/>
  <c r="C13" i="1"/>
  <c r="J13" i="1" s="1"/>
  <c r="B13" i="1"/>
  <c r="K21" i="2"/>
  <c r="J21" i="2"/>
  <c r="K20" i="2"/>
  <c r="J20" i="2"/>
  <c r="K19" i="2"/>
  <c r="J19" i="2"/>
  <c r="N13" i="1" l="1"/>
  <c r="N24" i="1" s="1"/>
</calcChain>
</file>

<file path=xl/sharedStrings.xml><?xml version="1.0" encoding="utf-8"?>
<sst xmlns="http://schemas.openxmlformats.org/spreadsheetml/2006/main" count="81" uniqueCount="55">
  <si>
    <t>FF</t>
  </si>
  <si>
    <t>PBF</t>
  </si>
  <si>
    <t>0-3 months</t>
  </si>
  <si>
    <t>4-5 months</t>
  </si>
  <si>
    <t>6-11 months</t>
  </si>
  <si>
    <t>Liquid Concentrate</t>
  </si>
  <si>
    <t>Powdered</t>
  </si>
  <si>
    <t>Ready-to-Feed</t>
  </si>
  <si>
    <t>Type:</t>
  </si>
  <si>
    <t>Name:</t>
  </si>
  <si>
    <t>Ounces:</t>
  </si>
  <si>
    <t>Lowest Wholesale Full Truckload Price Per Unit</t>
  </si>
  <si>
    <t>Rebate Per Unit</t>
  </si>
  <si>
    <t>Cost Per Month</t>
  </si>
  <si>
    <t>Instructions:</t>
  </si>
  <si>
    <t>Manufacturer:</t>
  </si>
  <si>
    <t>Physical Form</t>
  </si>
  <si>
    <t>Product Name Being Bid</t>
  </si>
  <si>
    <t>Unit Size (in Ounces)</t>
  </si>
  <si>
    <t>Rebate Bid Per Unit</t>
  </si>
  <si>
    <t>Net Cost</t>
  </si>
  <si>
    <t>Percent Rebate</t>
  </si>
  <si>
    <t>Certification</t>
  </si>
  <si>
    <t>Each infant formula product to be supplied under the terms of the contract complies with the Federal Food, Drug, and Cosmetic Act.</t>
  </si>
  <si>
    <t>The Bidder certifies that the company can and will supply the quantities of infant formula offered to meet one hundred percent (100%) of the WIC Program’s needs in all geographic areas.</t>
  </si>
  <si>
    <t>Signature</t>
  </si>
  <si>
    <t>Date</t>
  </si>
  <si>
    <t>CARRY ALL FIGURES TO THREE (3) DECIMAL PLACES</t>
  </si>
  <si>
    <t>UPC Code</t>
  </si>
  <si>
    <t>Reconstituted Ounce Per Unit</t>
  </si>
  <si>
    <t>Reconstituted Ounces Per Unit</t>
  </si>
  <si>
    <t>Total Monthly Units</t>
  </si>
  <si>
    <t>Net Cost Per Unit</t>
  </si>
  <si>
    <t>Total Net</t>
  </si>
  <si>
    <t>Total Net Cost</t>
  </si>
  <si>
    <t>Sign and Notarize this page.</t>
  </si>
  <si>
    <t>Seal/Date</t>
  </si>
  <si>
    <t xml:space="preserve">Notarized Signature: </t>
  </si>
  <si>
    <t>Estimated Average # Infants by Form Based on 6 Months Average*</t>
  </si>
  <si>
    <t>Total Monthly Reconstituted Ounces to Bid</t>
  </si>
  <si>
    <t>Physical Form,                    Product Brand Name,               and Unit Size</t>
  </si>
  <si>
    <t xml:space="preserve">State Agency </t>
  </si>
  <si>
    <t>WIC Infant Formula Rebate—Bid Sheet, Page 1 of 2</t>
  </si>
  <si>
    <t>**No assurance is given as to any minimum or maximum number of infant participants.  Likewise, no assurances are provided on the quantity, type, or physical forms that will be issued under the agreement that will become a result of this Invitation to Bid</t>
  </si>
  <si>
    <t>Invitation to Bid WIC Infant Formula Rebate—Bid Sheet, Page 2 of 2</t>
  </si>
  <si>
    <t>* Excludes those infants exclusively breastfed or issued exempt infant formula</t>
  </si>
  <si>
    <r>
      <t xml:space="preserve">Number of Reconstituted Ounces Issued per Month </t>
    </r>
    <r>
      <rPr>
        <u/>
        <sz val="10"/>
        <rFont val="Arial"/>
        <family val="2"/>
      </rPr>
      <t>(based on Max)</t>
    </r>
    <r>
      <rPr>
        <sz val="10"/>
        <rFont val="Arial"/>
      </rPr>
      <t>**</t>
    </r>
  </si>
  <si>
    <t>* Based on six months of the most recent data available</t>
  </si>
  <si>
    <t>Calculations will be performed automatically within the spreadsheet in Page 2.</t>
  </si>
  <si>
    <t>All cells highlighted salmon will automatically populate from bidder's data entered into Page 1</t>
  </si>
  <si>
    <t>ALL FIGURES MUST BE AT LEAST THREE (3) DECIMAL PLACES</t>
  </si>
  <si>
    <t>Infant Age Categories</t>
  </si>
  <si>
    <t>The bidder hereby certifies that the company is registered under the Food, Drug and Cosmetic Act with the United States Department of Health &amp; Human Services and its products are in compliance with Federal regulations issued pursuant to P.L. 100-237. Bids for all physical forms of formula must meet the requirements of 246.10 (e) (l)(iii) and 246.10(e)(2)(iii) and be suitable for the routine issuance to the majority of generally healthy, full term infants.</t>
  </si>
  <si>
    <t xml:space="preserve">Enter manufacturer's name, product name, UPC code,  unit size, reconstituted ounce per unit, lowest national wholesale  price per unit for a full truckload, and rebate bid per unit in the chart below.  </t>
  </si>
  <si>
    <t xml:space="preserve">Data entry fields are yellow sections.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</si>
</sst>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00"/>
    <numFmt numFmtId="167" formatCode="&quot;$&quot;#,##0.000"/>
    <numFmt numFmtId="168" formatCode="0.0%"/>
  </numFmts>
  <fonts count="13" x14ac:knownFonts="1">
    <font>
      <sz val="10"/>
      <name val="Arial"/>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i/>
      <sz val="10"/>
      <name val="Arial"/>
      <family val="2"/>
    </font>
    <font>
      <i/>
      <sz val="10"/>
      <name val="Arial"/>
      <family val="2"/>
    </font>
    <font>
      <b/>
      <sz val="11"/>
      <name val="Arial"/>
      <family val="2"/>
    </font>
    <font>
      <i/>
      <sz val="11"/>
      <name val="Arial"/>
      <family val="2"/>
    </font>
    <font>
      <b/>
      <sz val="14"/>
      <name val="Arial"/>
      <family val="2"/>
    </font>
    <font>
      <u/>
      <sz val="10"/>
      <name val="Arial"/>
      <family val="2"/>
    </font>
  </fonts>
  <fills count="9">
    <fill>
      <patternFill patternType="none"/>
    </fill>
    <fill>
      <patternFill patternType="gray125"/>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theme="5" tint="0.39997558519241921"/>
        <bgColor indexed="64"/>
      </patternFill>
    </fill>
    <fill>
      <patternFill patternType="solid">
        <fgColor theme="2" tint="-0.249977111117893"/>
        <bgColor indexed="64"/>
      </patternFill>
    </fill>
    <fill>
      <patternFill patternType="solid">
        <fgColor rgb="FFFFFF99"/>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right/>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medium">
        <color indexed="64"/>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4" fillId="0" borderId="0"/>
  </cellStyleXfs>
  <cellXfs count="169">
    <xf numFmtId="0" fontId="0" fillId="0" borderId="0" xfId="0"/>
    <xf numFmtId="0" fontId="0" fillId="0" borderId="0" xfId="0" applyAlignment="1">
      <alignment horizontal="center"/>
    </xf>
    <xf numFmtId="0" fontId="0" fillId="0" borderId="0" xfId="0" applyAlignment="1">
      <alignment horizontal="right"/>
    </xf>
    <xf numFmtId="0" fontId="0" fillId="0" borderId="0" xfId="0" applyFill="1"/>
    <xf numFmtId="0" fontId="0" fillId="0" borderId="1" xfId="0" applyBorder="1" applyAlignment="1">
      <alignment horizontal="center"/>
    </xf>
    <xf numFmtId="0" fontId="0" fillId="0" borderId="1" xfId="0" applyBorder="1"/>
    <xf numFmtId="0" fontId="4" fillId="0" borderId="0" xfId="0" applyFont="1" applyAlignment="1">
      <alignment horizontal="center"/>
    </xf>
    <xf numFmtId="0" fontId="4" fillId="0" borderId="0" xfId="0" applyFont="1" applyFill="1" applyBorder="1" applyAlignment="1">
      <alignment horizontal="center"/>
    </xf>
    <xf numFmtId="0" fontId="3" fillId="0" borderId="0" xfId="0" applyFont="1"/>
    <xf numFmtId="0" fontId="9" fillId="0" borderId="0" xfId="0" applyFont="1"/>
    <xf numFmtId="0" fontId="0" fillId="0" borderId="2" xfId="0" applyBorder="1"/>
    <xf numFmtId="0" fontId="3" fillId="0" borderId="0" xfId="0" applyFont="1" applyFill="1" applyBorder="1" applyAlignment="1"/>
    <xf numFmtId="3" fontId="0" fillId="0" borderId="1" xfId="0" applyNumberFormat="1" applyBorder="1" applyAlignment="1">
      <alignment horizontal="center"/>
    </xf>
    <xf numFmtId="167" fontId="0" fillId="0" borderId="1" xfId="0" applyNumberFormat="1" applyBorder="1" applyAlignment="1">
      <alignment horizontal="center"/>
    </xf>
    <xf numFmtId="166" fontId="0" fillId="0" borderId="1" xfId="0" applyNumberFormat="1" applyBorder="1" applyAlignment="1">
      <alignment horizontal="center"/>
    </xf>
    <xf numFmtId="0" fontId="9" fillId="0" borderId="0" xfId="0" applyFont="1" applyFill="1" applyAlignment="1">
      <alignment horizontal="center"/>
    </xf>
    <xf numFmtId="0" fontId="4" fillId="0" borderId="3" xfId="0" applyFont="1" applyFill="1" applyBorder="1" applyAlignment="1">
      <alignment horizontal="center"/>
    </xf>
    <xf numFmtId="0" fontId="3" fillId="0" borderId="0" xfId="0" applyFont="1" applyFill="1" applyBorder="1" applyAlignment="1">
      <alignment horizontal="center"/>
    </xf>
    <xf numFmtId="0" fontId="9" fillId="0" borderId="0" xfId="0" applyFont="1" applyFill="1" applyBorder="1" applyAlignment="1">
      <alignment horizontal="center"/>
    </xf>
    <xf numFmtId="0" fontId="3" fillId="0" borderId="0" xfId="0" applyFont="1" applyBorder="1" applyAlignment="1">
      <alignment horizontal="center"/>
    </xf>
    <xf numFmtId="0" fontId="0" fillId="0" borderId="0" xfId="0" applyBorder="1"/>
    <xf numFmtId="0" fontId="0" fillId="0" borderId="0" xfId="0" applyBorder="1" applyAlignment="1">
      <alignment horizontal="center"/>
    </xf>
    <xf numFmtId="0" fontId="5" fillId="0" borderId="0" xfId="0" applyFont="1" applyFill="1" applyBorder="1" applyAlignment="1">
      <alignment horizontal="center"/>
    </xf>
    <xf numFmtId="0" fontId="6" fillId="0" borderId="0" xfId="0" applyFont="1" applyFill="1" applyBorder="1" applyAlignment="1">
      <alignment horizontal="center"/>
    </xf>
    <xf numFmtId="0" fontId="0" fillId="0" borderId="0" xfId="0" applyBorder="1" applyAlignment="1"/>
    <xf numFmtId="0" fontId="0" fillId="0" borderId="1" xfId="0" applyBorder="1" applyAlignment="1">
      <alignment horizontal="left"/>
    </xf>
    <xf numFmtId="0" fontId="0" fillId="0" borderId="1" xfId="0" applyBorder="1" applyAlignment="1">
      <alignment horizontal="center" wrapText="1"/>
    </xf>
    <xf numFmtId="0" fontId="0" fillId="0" borderId="4" xfId="0" applyBorder="1"/>
    <xf numFmtId="3" fontId="0" fillId="5" borderId="5" xfId="0" applyNumberFormat="1" applyFill="1" applyBorder="1" applyAlignment="1">
      <alignment horizontal="center"/>
    </xf>
    <xf numFmtId="167" fontId="3" fillId="5" borderId="5" xfId="0" applyNumberFormat="1" applyFont="1" applyFill="1" applyBorder="1" applyAlignment="1">
      <alignment horizontal="center"/>
    </xf>
    <xf numFmtId="167" fontId="0" fillId="5" borderId="5" xfId="0" applyNumberFormat="1" applyFill="1" applyBorder="1" applyAlignment="1">
      <alignment horizontal="center"/>
    </xf>
    <xf numFmtId="0" fontId="4" fillId="0" borderId="0" xfId="0" applyFont="1"/>
    <xf numFmtId="0" fontId="3" fillId="0" borderId="0" xfId="0" applyFont="1" applyAlignment="1">
      <alignment horizontal="left"/>
    </xf>
    <xf numFmtId="0" fontId="0" fillId="0" borderId="6" xfId="0" applyBorder="1"/>
    <xf numFmtId="167" fontId="0" fillId="0" borderId="6" xfId="0" applyNumberFormat="1" applyBorder="1" applyAlignment="1">
      <alignment horizontal="center"/>
    </xf>
    <xf numFmtId="168" fontId="0" fillId="0" borderId="6" xfId="0" applyNumberFormat="1" applyBorder="1"/>
    <xf numFmtId="0" fontId="0" fillId="0" borderId="7" xfId="0" applyBorder="1"/>
    <xf numFmtId="167" fontId="0" fillId="0" borderId="8" xfId="0" applyNumberFormat="1" applyBorder="1" applyAlignment="1">
      <alignment horizontal="center"/>
    </xf>
    <xf numFmtId="168" fontId="0" fillId="0" borderId="9" xfId="0" applyNumberFormat="1" applyBorder="1"/>
    <xf numFmtId="0" fontId="4" fillId="0" borderId="10" xfId="0" applyFont="1" applyBorder="1"/>
    <xf numFmtId="167" fontId="0" fillId="0" borderId="11" xfId="0" applyNumberFormat="1" applyBorder="1" applyAlignment="1">
      <alignment horizontal="center"/>
    </xf>
    <xf numFmtId="168" fontId="0" fillId="0" borderId="12" xfId="0" applyNumberFormat="1" applyBorder="1"/>
    <xf numFmtId="0" fontId="4" fillId="0" borderId="0" xfId="0" applyFont="1" applyAlignment="1">
      <alignment horizontal="left"/>
    </xf>
    <xf numFmtId="0" fontId="0" fillId="0" borderId="13" xfId="0" applyBorder="1" applyAlignment="1">
      <alignment horizontal="center"/>
    </xf>
    <xf numFmtId="0" fontId="0" fillId="0" borderId="13" xfId="0" applyBorder="1" applyAlignment="1">
      <alignment horizontal="left"/>
    </xf>
    <xf numFmtId="3" fontId="0" fillId="0" borderId="13" xfId="0" applyNumberFormat="1" applyBorder="1" applyAlignment="1">
      <alignment horizontal="center"/>
    </xf>
    <xf numFmtId="166" fontId="0" fillId="0" borderId="13" xfId="0" applyNumberFormat="1" applyBorder="1" applyAlignment="1">
      <alignment horizontal="center"/>
    </xf>
    <xf numFmtId="167" fontId="0" fillId="0" borderId="13" xfId="0" applyNumberFormat="1" applyBorder="1" applyAlignment="1">
      <alignment horizontal="center"/>
    </xf>
    <xf numFmtId="0" fontId="0" fillId="0" borderId="0" xfId="0" applyFill="1" applyAlignment="1">
      <alignment horizontal="center"/>
    </xf>
    <xf numFmtId="0" fontId="7" fillId="0" borderId="14" xfId="0" applyFont="1" applyBorder="1"/>
    <xf numFmtId="0" fontId="0" fillId="0" borderId="15" xfId="0" applyBorder="1" applyAlignment="1">
      <alignment horizontal="left"/>
    </xf>
    <xf numFmtId="0" fontId="0" fillId="0" borderId="15" xfId="0" applyBorder="1" applyAlignment="1">
      <alignment horizontal="center"/>
    </xf>
    <xf numFmtId="167" fontId="0" fillId="0" borderId="16" xfId="0" applyNumberFormat="1" applyBorder="1" applyAlignment="1">
      <alignment horizontal="center"/>
    </xf>
    <xf numFmtId="167" fontId="0" fillId="0" borderId="17" xfId="0" applyNumberFormat="1" applyBorder="1" applyAlignment="1">
      <alignment horizontal="center"/>
    </xf>
    <xf numFmtId="0" fontId="3" fillId="5" borderId="18" xfId="0" applyFont="1" applyFill="1" applyBorder="1" applyAlignment="1">
      <alignment horizontal="left"/>
    </xf>
    <xf numFmtId="167" fontId="3" fillId="5" borderId="19" xfId="0" applyNumberFormat="1" applyFont="1" applyFill="1" applyBorder="1" applyAlignment="1">
      <alignment horizontal="center"/>
    </xf>
    <xf numFmtId="3" fontId="0" fillId="5" borderId="15" xfId="0" applyNumberFormat="1" applyFill="1" applyBorder="1" applyAlignment="1">
      <alignment horizontal="center"/>
    </xf>
    <xf numFmtId="167" fontId="3" fillId="5" borderId="15" xfId="0" applyNumberFormat="1" applyFont="1" applyFill="1" applyBorder="1" applyAlignment="1">
      <alignment horizontal="center"/>
    </xf>
    <xf numFmtId="167" fontId="0" fillId="5" borderId="15" xfId="0" applyNumberFormat="1" applyFill="1" applyBorder="1" applyAlignment="1">
      <alignment horizontal="center"/>
    </xf>
    <xf numFmtId="167" fontId="3" fillId="5" borderId="20" xfId="0" applyNumberFormat="1" applyFont="1" applyFill="1" applyBorder="1" applyAlignment="1">
      <alignment horizontal="center"/>
    </xf>
    <xf numFmtId="0" fontId="3" fillId="5" borderId="21" xfId="0" applyFont="1" applyFill="1" applyBorder="1" applyAlignment="1">
      <alignment horizontal="left"/>
    </xf>
    <xf numFmtId="167" fontId="3" fillId="0" borderId="1" xfId="0" applyNumberFormat="1" applyFont="1" applyFill="1" applyBorder="1" applyAlignment="1">
      <alignment horizontal="center"/>
    </xf>
    <xf numFmtId="167" fontId="3" fillId="0" borderId="13" xfId="0" applyNumberFormat="1" applyFont="1" applyFill="1" applyBorder="1" applyAlignment="1">
      <alignment horizontal="center"/>
    </xf>
    <xf numFmtId="0" fontId="0" fillId="0" borderId="1" xfId="0" applyFill="1" applyBorder="1"/>
    <xf numFmtId="0" fontId="0" fillId="0" borderId="13" xfId="0" applyFill="1" applyBorder="1"/>
    <xf numFmtId="165" fontId="3" fillId="5" borderId="22" xfId="0" applyNumberFormat="1" applyFont="1" applyFill="1" applyBorder="1" applyAlignment="1">
      <alignment horizontal="left"/>
    </xf>
    <xf numFmtId="0" fontId="0" fillId="0" borderId="1" xfId="0" applyFill="1" applyBorder="1" applyAlignment="1">
      <alignment horizontal="left"/>
    </xf>
    <xf numFmtId="0" fontId="0" fillId="0" borderId="1" xfId="0" applyFill="1" applyBorder="1" applyAlignment="1">
      <alignment horizontal="center"/>
    </xf>
    <xf numFmtId="3" fontId="0" fillId="0" borderId="1" xfId="0" applyNumberFormat="1" applyFill="1" applyBorder="1" applyAlignment="1">
      <alignment horizontal="center"/>
    </xf>
    <xf numFmtId="166" fontId="0" fillId="0" borderId="1" xfId="0" applyNumberFormat="1" applyFill="1" applyBorder="1" applyAlignment="1">
      <alignment horizontal="center"/>
    </xf>
    <xf numFmtId="167" fontId="0" fillId="0" borderId="1" xfId="0" applyNumberFormat="1" applyFill="1" applyBorder="1" applyAlignment="1">
      <alignment horizontal="center"/>
    </xf>
    <xf numFmtId="0" fontId="7" fillId="0" borderId="14" xfId="0" applyFont="1" applyFill="1" applyBorder="1"/>
    <xf numFmtId="0" fontId="0" fillId="0" borderId="15" xfId="0" applyFill="1" applyBorder="1" applyAlignment="1">
      <alignment horizontal="center"/>
    </xf>
    <xf numFmtId="0" fontId="0" fillId="0" borderId="13" xfId="0" applyFill="1" applyBorder="1" applyAlignment="1">
      <alignment horizontal="center"/>
    </xf>
    <xf numFmtId="0" fontId="0" fillId="0" borderId="5" xfId="0" applyFill="1" applyBorder="1" applyAlignment="1">
      <alignment horizontal="left"/>
    </xf>
    <xf numFmtId="0" fontId="0" fillId="0" borderId="5" xfId="0" applyFill="1" applyBorder="1" applyAlignment="1">
      <alignment horizontal="center"/>
    </xf>
    <xf numFmtId="3" fontId="0" fillId="0" borderId="5" xfId="0" applyNumberFormat="1" applyFill="1" applyBorder="1" applyAlignment="1">
      <alignment horizontal="center"/>
    </xf>
    <xf numFmtId="0" fontId="0" fillId="0" borderId="13" xfId="0" applyFill="1" applyBorder="1" applyAlignment="1">
      <alignment horizontal="left"/>
    </xf>
    <xf numFmtId="3" fontId="0" fillId="0" borderId="13" xfId="0" applyNumberFormat="1" applyFill="1" applyBorder="1" applyAlignment="1">
      <alignment horizontal="center"/>
    </xf>
    <xf numFmtId="167" fontId="0" fillId="0" borderId="16" xfId="0" applyNumberFormat="1" applyFill="1" applyBorder="1" applyAlignment="1">
      <alignment horizontal="center"/>
    </xf>
    <xf numFmtId="166" fontId="0" fillId="0" borderId="13" xfId="0" applyNumberFormat="1" applyFill="1" applyBorder="1" applyAlignment="1">
      <alignment horizontal="center"/>
    </xf>
    <xf numFmtId="167" fontId="0" fillId="0" borderId="13" xfId="0" applyNumberFormat="1" applyFill="1" applyBorder="1" applyAlignment="1">
      <alignment horizontal="center"/>
    </xf>
    <xf numFmtId="167" fontId="0" fillId="0" borderId="17" xfId="0" applyNumberFormat="1" applyFill="1" applyBorder="1" applyAlignment="1">
      <alignment horizontal="center"/>
    </xf>
    <xf numFmtId="0" fontId="0" fillId="0" borderId="15" xfId="0" applyFill="1" applyBorder="1" applyAlignment="1">
      <alignment horizontal="left"/>
    </xf>
    <xf numFmtId="3" fontId="0" fillId="0" borderId="15" xfId="0" applyNumberFormat="1" applyFill="1" applyBorder="1" applyAlignment="1">
      <alignment horizontal="center"/>
    </xf>
    <xf numFmtId="0" fontId="0" fillId="0" borderId="22" xfId="0" applyFill="1" applyBorder="1"/>
    <xf numFmtId="167" fontId="0" fillId="0" borderId="16" xfId="0" applyNumberFormat="1" applyFill="1" applyBorder="1"/>
    <xf numFmtId="167" fontId="0" fillId="0" borderId="17" xfId="0" applyNumberFormat="1" applyFill="1" applyBorder="1"/>
    <xf numFmtId="0" fontId="7" fillId="0" borderId="23" xfId="0" applyFont="1" applyFill="1" applyBorder="1"/>
    <xf numFmtId="0" fontId="0" fillId="0" borderId="24" xfId="0" applyFill="1" applyBorder="1" applyAlignment="1">
      <alignment horizontal="center"/>
    </xf>
    <xf numFmtId="0" fontId="0" fillId="0" borderId="24" xfId="0" applyFill="1" applyBorder="1"/>
    <xf numFmtId="0" fontId="0" fillId="0" borderId="25" xfId="0" applyFill="1" applyBorder="1"/>
    <xf numFmtId="165" fontId="3" fillId="5" borderId="21" xfId="0" applyNumberFormat="1" applyFont="1" applyFill="1" applyBorder="1" applyAlignment="1">
      <alignment horizontal="left"/>
    </xf>
    <xf numFmtId="0" fontId="0" fillId="6" borderId="24" xfId="0" applyFill="1" applyBorder="1" applyAlignment="1">
      <alignment horizontal="center"/>
    </xf>
    <xf numFmtId="165" fontId="3" fillId="5" borderId="24" xfId="0" applyNumberFormat="1" applyFont="1" applyFill="1" applyBorder="1" applyAlignment="1">
      <alignment horizontal="center"/>
    </xf>
    <xf numFmtId="165" fontId="3" fillId="5" borderId="26" xfId="0" applyNumberFormat="1" applyFont="1" applyFill="1" applyBorder="1" applyAlignment="1">
      <alignment horizontal="center"/>
    </xf>
    <xf numFmtId="0" fontId="0" fillId="0" borderId="0" xfId="0" applyFill="1" applyBorder="1" applyAlignment="1">
      <alignment horizontal="center"/>
    </xf>
    <xf numFmtId="0" fontId="0" fillId="0" borderId="27" xfId="0" applyBorder="1"/>
    <xf numFmtId="0" fontId="0" fillId="0" borderId="28" xfId="0" applyBorder="1"/>
    <xf numFmtId="0" fontId="0" fillId="0" borderId="23" xfId="0" applyBorder="1"/>
    <xf numFmtId="167" fontId="3" fillId="5" borderId="29" xfId="0" applyNumberFormat="1" applyFont="1" applyFill="1" applyBorder="1"/>
    <xf numFmtId="0" fontId="0" fillId="0" borderId="30" xfId="0" applyBorder="1"/>
    <xf numFmtId="0" fontId="0" fillId="0" borderId="3" xfId="0" applyBorder="1" applyAlignment="1">
      <alignment horizontal="center"/>
    </xf>
    <xf numFmtId="0" fontId="0" fillId="0" borderId="3" xfId="0" applyBorder="1"/>
    <xf numFmtId="1" fontId="0" fillId="0" borderId="3" xfId="0" applyNumberFormat="1" applyBorder="1" applyAlignment="1">
      <alignment horizontal="center"/>
    </xf>
    <xf numFmtId="0" fontId="0" fillId="0" borderId="3" xfId="0" applyFill="1" applyBorder="1" applyAlignment="1">
      <alignment horizontal="center"/>
    </xf>
    <xf numFmtId="167" fontId="0" fillId="0" borderId="31" xfId="0" applyNumberFormat="1" applyFill="1" applyBorder="1"/>
    <xf numFmtId="0" fontId="4" fillId="0" borderId="32" xfId="0" applyFont="1" applyBorder="1" applyAlignment="1">
      <alignment horizontal="center" vertical="center" wrapText="1"/>
    </xf>
    <xf numFmtId="0" fontId="0" fillId="0" borderId="33" xfId="0" applyBorder="1" applyAlignment="1">
      <alignment horizontal="center" vertical="center" wrapText="1"/>
    </xf>
    <xf numFmtId="0" fontId="0" fillId="0" borderId="33" xfId="0" applyFill="1" applyBorder="1" applyAlignment="1">
      <alignment horizontal="center" vertical="center" wrapText="1"/>
    </xf>
    <xf numFmtId="0" fontId="0" fillId="0" borderId="34" xfId="0" applyBorder="1" applyAlignment="1">
      <alignment horizontal="center" vertical="center" wrapText="1"/>
    </xf>
    <xf numFmtId="0" fontId="0" fillId="0" borderId="33" xfId="0" applyFill="1" applyBorder="1" applyAlignment="1">
      <alignment horizontal="center"/>
    </xf>
    <xf numFmtId="0" fontId="0" fillId="0" borderId="33" xfId="0" applyFill="1" applyBorder="1" applyAlignment="1">
      <alignment horizontal="left"/>
    </xf>
    <xf numFmtId="0" fontId="0" fillId="6" borderId="15" xfId="0" applyFill="1" applyBorder="1" applyAlignment="1">
      <alignment horizontal="center"/>
    </xf>
    <xf numFmtId="3" fontId="0" fillId="0" borderId="33" xfId="0" applyNumberFormat="1" applyFill="1" applyBorder="1" applyAlignment="1">
      <alignment horizontal="center"/>
    </xf>
    <xf numFmtId="166" fontId="0" fillId="0" borderId="33" xfId="0" applyNumberFormat="1" applyFill="1" applyBorder="1" applyAlignment="1">
      <alignment horizontal="center"/>
    </xf>
    <xf numFmtId="167" fontId="3" fillId="0" borderId="33" xfId="0" applyNumberFormat="1" applyFont="1" applyFill="1" applyBorder="1" applyAlignment="1">
      <alignment horizontal="center"/>
    </xf>
    <xf numFmtId="167" fontId="0" fillId="0" borderId="33" xfId="0" applyNumberFormat="1" applyFill="1" applyBorder="1" applyAlignment="1">
      <alignment horizontal="center"/>
    </xf>
    <xf numFmtId="167" fontId="0" fillId="0" borderId="34" xfId="0" applyNumberFormat="1" applyFill="1" applyBorder="1" applyAlignment="1">
      <alignment horizontal="center"/>
    </xf>
    <xf numFmtId="0" fontId="0" fillId="0" borderId="35" xfId="0" applyFill="1" applyBorder="1" applyAlignment="1">
      <alignment horizontal="center"/>
    </xf>
    <xf numFmtId="0" fontId="0" fillId="0" borderId="33" xfId="0" applyFill="1" applyBorder="1"/>
    <xf numFmtId="167" fontId="0" fillId="0" borderId="34" xfId="0" applyNumberFormat="1" applyFill="1" applyBorder="1"/>
    <xf numFmtId="0" fontId="4" fillId="0" borderId="0" xfId="0" applyFont="1" applyFill="1"/>
    <xf numFmtId="3" fontId="4" fillId="0" borderId="1" xfId="0" applyNumberFormat="1" applyFont="1" applyBorder="1" applyAlignment="1">
      <alignment horizontal="center" vertical="center"/>
    </xf>
    <xf numFmtId="3" fontId="4" fillId="0" borderId="13" xfId="0" applyNumberFormat="1" applyFont="1" applyBorder="1" applyAlignment="1">
      <alignment horizontal="center" vertical="center"/>
    </xf>
    <xf numFmtId="1" fontId="4" fillId="8" borderId="1" xfId="2" applyNumberFormat="1" applyFont="1" applyFill="1" applyBorder="1" applyAlignment="1">
      <alignment horizontal="center" vertical="center" wrapText="1"/>
    </xf>
    <xf numFmtId="0" fontId="4" fillId="7" borderId="6" xfId="0" applyFont="1" applyFill="1" applyBorder="1" applyAlignment="1" applyProtection="1">
      <alignment horizontal="center" wrapText="1"/>
      <protection locked="0"/>
    </xf>
    <xf numFmtId="1" fontId="4" fillId="7" borderId="6" xfId="0" applyNumberFormat="1" applyFont="1" applyFill="1" applyBorder="1" applyAlignment="1" applyProtection="1">
      <alignment horizontal="center"/>
      <protection locked="0"/>
    </xf>
    <xf numFmtId="165" fontId="4" fillId="7" borderId="6" xfId="0" applyNumberFormat="1" applyFont="1" applyFill="1" applyBorder="1" applyAlignment="1" applyProtection="1">
      <alignment horizontal="center"/>
      <protection locked="0"/>
    </xf>
    <xf numFmtId="164" fontId="4" fillId="7" borderId="6" xfId="0" applyNumberFormat="1" applyFont="1" applyFill="1" applyBorder="1" applyAlignment="1" applyProtection="1">
      <alignment horizontal="center"/>
      <protection locked="0"/>
    </xf>
    <xf numFmtId="0" fontId="4" fillId="7" borderId="8" xfId="0" applyFont="1" applyFill="1" applyBorder="1" applyAlignment="1" applyProtection="1">
      <alignment horizontal="center" wrapText="1"/>
      <protection locked="0"/>
    </xf>
    <xf numFmtId="1" fontId="4" fillId="7" borderId="8" xfId="0" applyNumberFormat="1" applyFont="1" applyFill="1" applyBorder="1" applyAlignment="1" applyProtection="1">
      <alignment horizontal="center"/>
      <protection locked="0"/>
    </xf>
    <xf numFmtId="165" fontId="4" fillId="7" borderId="8" xfId="0" applyNumberFormat="1" applyFont="1" applyFill="1" applyBorder="1" applyAlignment="1" applyProtection="1">
      <alignment horizontal="center"/>
      <protection locked="0"/>
    </xf>
    <xf numFmtId="164" fontId="4" fillId="7" borderId="8" xfId="0" applyNumberFormat="1" applyFont="1" applyFill="1" applyBorder="1" applyAlignment="1" applyProtection="1">
      <alignment horizontal="center"/>
      <protection locked="0"/>
    </xf>
    <xf numFmtId="0" fontId="4" fillId="7" borderId="11" xfId="0" applyFont="1" applyFill="1" applyBorder="1" applyAlignment="1" applyProtection="1">
      <alignment horizontal="center" wrapText="1"/>
      <protection locked="0"/>
    </xf>
    <xf numFmtId="1" fontId="4" fillId="7" borderId="11" xfId="0" applyNumberFormat="1" applyFont="1" applyFill="1" applyBorder="1" applyAlignment="1" applyProtection="1">
      <alignment horizontal="center"/>
      <protection locked="0"/>
    </xf>
    <xf numFmtId="165" fontId="4" fillId="7" borderId="11" xfId="0" applyNumberFormat="1" applyFont="1" applyFill="1" applyBorder="1" applyAlignment="1" applyProtection="1">
      <alignment horizontal="center"/>
      <protection locked="0"/>
    </xf>
    <xf numFmtId="164" fontId="4" fillId="7" borderId="11" xfId="0" applyNumberFormat="1" applyFont="1" applyFill="1" applyBorder="1" applyAlignment="1" applyProtection="1">
      <alignment horizontal="center"/>
      <protection locked="0"/>
    </xf>
    <xf numFmtId="0" fontId="3" fillId="3"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9" fillId="0" borderId="0" xfId="0" applyFont="1" applyFill="1" applyAlignment="1">
      <alignment horizontal="center"/>
    </xf>
    <xf numFmtId="0" fontId="9" fillId="0" borderId="0" xfId="0" applyFont="1" applyFill="1" applyBorder="1" applyAlignment="1">
      <alignment horizontal="center"/>
    </xf>
    <xf numFmtId="0" fontId="0" fillId="0" borderId="36" xfId="0" applyBorder="1" applyAlignment="1">
      <alignment horizontal="center"/>
    </xf>
    <xf numFmtId="0" fontId="0" fillId="0" borderId="36" xfId="0" applyBorder="1" applyAlignment="1"/>
    <xf numFmtId="0" fontId="3" fillId="2" borderId="37" xfId="0" applyFont="1" applyFill="1" applyBorder="1" applyAlignment="1" applyProtection="1">
      <protection locked="0"/>
    </xf>
    <xf numFmtId="0" fontId="3" fillId="2" borderId="38" xfId="0" applyFont="1" applyFill="1" applyBorder="1" applyAlignment="1" applyProtection="1">
      <protection locked="0"/>
    </xf>
    <xf numFmtId="0" fontId="0" fillId="0" borderId="38" xfId="0" applyBorder="1" applyAlignment="1" applyProtection="1">
      <protection locked="0"/>
    </xf>
    <xf numFmtId="0" fontId="0" fillId="0" borderId="39" xfId="0" applyBorder="1" applyAlignment="1" applyProtection="1">
      <protection locked="0"/>
    </xf>
    <xf numFmtId="0" fontId="4" fillId="0" borderId="0" xfId="0" applyFont="1" applyBorder="1"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4" fillId="0" borderId="0" xfId="0" applyFont="1" applyAlignment="1"/>
    <xf numFmtId="0" fontId="3" fillId="0" borderId="0" xfId="0" applyFont="1" applyAlignment="1">
      <alignment horizontal="center" wrapText="1"/>
    </xf>
    <xf numFmtId="0" fontId="4" fillId="0" borderId="0" xfId="0" applyFont="1" applyAlignment="1">
      <alignment wrapText="1"/>
    </xf>
    <xf numFmtId="0" fontId="10" fillId="0" borderId="0" xfId="0" applyFont="1" applyAlignment="1">
      <alignment horizontal="justify"/>
    </xf>
    <xf numFmtId="0" fontId="8" fillId="0" borderId="0" xfId="0" applyFont="1" applyAlignment="1"/>
    <xf numFmtId="0" fontId="10" fillId="0" borderId="0" xfId="0" applyFont="1" applyAlignment="1">
      <alignment wrapText="1"/>
    </xf>
    <xf numFmtId="0" fontId="10" fillId="0" borderId="0" xfId="0" applyFont="1" applyAlignment="1">
      <alignment horizontal="justify" wrapText="1"/>
    </xf>
    <xf numFmtId="0" fontId="11" fillId="0" borderId="0" xfId="0" applyFont="1" applyBorder="1" applyAlignment="1">
      <alignment horizontal="center"/>
    </xf>
    <xf numFmtId="0" fontId="4" fillId="0" borderId="33" xfId="0" applyFont="1" applyFill="1" applyBorder="1" applyAlignment="1">
      <alignment horizontal="center" vertical="center" wrapText="1"/>
    </xf>
    <xf numFmtId="0" fontId="0" fillId="0" borderId="33" xfId="0" applyFill="1" applyBorder="1" applyAlignment="1">
      <alignment horizontal="center" vertical="center"/>
    </xf>
    <xf numFmtId="0" fontId="0" fillId="0" borderId="33" xfId="0" applyBorder="1" applyAlignment="1">
      <alignment horizontal="center" vertical="center" wrapText="1"/>
    </xf>
    <xf numFmtId="0" fontId="0" fillId="0" borderId="33" xfId="0" applyBorder="1" applyAlignment="1">
      <alignment horizontal="center" vertical="center"/>
    </xf>
    <xf numFmtId="0" fontId="5" fillId="4" borderId="37" xfId="0" applyFont="1" applyFill="1" applyBorder="1" applyAlignment="1">
      <alignment horizontal="center"/>
    </xf>
    <xf numFmtId="0" fontId="6" fillId="4" borderId="38" xfId="0" applyFont="1" applyFill="1" applyBorder="1" applyAlignment="1">
      <alignment horizontal="center"/>
    </xf>
    <xf numFmtId="0" fontId="6" fillId="4" borderId="39" xfId="0" applyFont="1" applyFill="1" applyBorder="1" applyAlignment="1">
      <alignment horizontal="center"/>
    </xf>
    <xf numFmtId="0" fontId="5" fillId="0" borderId="0" xfId="0" applyFont="1" applyFill="1" applyBorder="1" applyAlignment="1">
      <alignment horizontal="center"/>
    </xf>
    <xf numFmtId="0" fontId="0" fillId="0" borderId="0" xfId="0" applyFill="1" applyAlignment="1"/>
  </cellXfs>
  <cellStyles count="3">
    <cellStyle name="Normal" xfId="0" builtinId="0"/>
    <cellStyle name="Normal 2" xfId="2" xr:uid="{00000000-0005-0000-0000-000001000000}"/>
    <cellStyle name="Normal 3" xfId="1"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3"/>
    <pageSetUpPr fitToPage="1"/>
  </sheetPr>
  <dimension ref="A4:N37"/>
  <sheetViews>
    <sheetView tabSelected="1" zoomScale="75" zoomScaleNormal="75" workbookViewId="0">
      <selection activeCell="I19" sqref="D19:I19"/>
    </sheetView>
  </sheetViews>
  <sheetFormatPr defaultRowHeight="12.75" x14ac:dyDescent="0.2"/>
  <cols>
    <col min="2" max="2" width="2.85546875" customWidth="1"/>
    <col min="3" max="3" width="18.42578125" customWidth="1"/>
    <col min="4" max="4" width="32.85546875" customWidth="1"/>
    <col min="5" max="5" width="16.5703125" bestFit="1" customWidth="1"/>
    <col min="6" max="7" width="16" customWidth="1"/>
    <col min="8" max="8" width="11" customWidth="1"/>
  </cols>
  <sheetData>
    <row r="4" spans="2:14" ht="15" x14ac:dyDescent="0.25">
      <c r="B4" s="141" t="s">
        <v>41</v>
      </c>
      <c r="C4" s="141"/>
      <c r="D4" s="141"/>
      <c r="E4" s="141"/>
      <c r="F4" s="141"/>
      <c r="G4" s="141"/>
      <c r="H4" s="141"/>
      <c r="I4" s="141"/>
      <c r="J4" s="141"/>
      <c r="K4" s="141"/>
      <c r="L4" s="141"/>
      <c r="M4" s="15"/>
    </row>
    <row r="5" spans="2:14" ht="15" customHeight="1" x14ac:dyDescent="0.25">
      <c r="B5" s="142" t="s">
        <v>42</v>
      </c>
      <c r="C5" s="142"/>
      <c r="D5" s="142"/>
      <c r="E5" s="142"/>
      <c r="F5" s="142"/>
      <c r="G5" s="142"/>
      <c r="H5" s="142"/>
      <c r="I5" s="142"/>
      <c r="J5" s="142"/>
      <c r="K5" s="142"/>
      <c r="L5" s="142"/>
      <c r="M5" s="15"/>
    </row>
    <row r="6" spans="2:14" ht="15" customHeight="1" thickBot="1" x14ac:dyDescent="0.3">
      <c r="B6" s="18"/>
      <c r="C6" s="18"/>
      <c r="D6" s="18"/>
      <c r="E6" s="18"/>
      <c r="F6" s="18"/>
      <c r="G6" s="18"/>
      <c r="H6" s="18"/>
      <c r="I6" s="18"/>
      <c r="J6" s="18"/>
      <c r="K6" s="18"/>
      <c r="L6" s="18"/>
      <c r="M6" s="15"/>
    </row>
    <row r="7" spans="2:14" ht="14.25" customHeight="1" thickBot="1" x14ac:dyDescent="0.25">
      <c r="B7" s="138" t="s">
        <v>27</v>
      </c>
      <c r="C7" s="139"/>
      <c r="D7" s="139"/>
      <c r="E7" s="139"/>
      <c r="F7" s="139"/>
      <c r="G7" s="139"/>
      <c r="H7" s="139"/>
      <c r="I7" s="139"/>
      <c r="J7" s="139"/>
      <c r="K7" s="139"/>
      <c r="L7" s="140"/>
    </row>
    <row r="8" spans="2:14" ht="14.25" customHeight="1" x14ac:dyDescent="0.2">
      <c r="B8" s="17"/>
      <c r="C8" s="17"/>
      <c r="D8" s="17"/>
      <c r="E8" s="17"/>
      <c r="F8" s="17"/>
      <c r="G8" s="17"/>
      <c r="H8" s="17"/>
      <c r="I8" s="17"/>
      <c r="J8" s="17"/>
      <c r="K8" s="17"/>
      <c r="L8" s="17"/>
    </row>
    <row r="9" spans="2:14" ht="28.5" customHeight="1" x14ac:dyDescent="0.2">
      <c r="C9" s="31" t="s">
        <v>14</v>
      </c>
      <c r="D9" s="149" t="s">
        <v>53</v>
      </c>
      <c r="E9" s="149"/>
      <c r="F9" s="149"/>
      <c r="G9" s="149"/>
      <c r="H9" s="149"/>
      <c r="I9" s="149"/>
      <c r="J9" s="149"/>
      <c r="K9" s="149"/>
      <c r="L9" s="31"/>
      <c r="M9" s="31"/>
      <c r="N9" s="31"/>
    </row>
    <row r="10" spans="2:14" x14ac:dyDescent="0.2">
      <c r="D10" s="150"/>
      <c r="E10" s="150"/>
      <c r="F10" s="150"/>
      <c r="G10" s="150"/>
      <c r="H10" s="150"/>
      <c r="I10" s="150"/>
      <c r="J10" s="150"/>
      <c r="K10" s="150"/>
      <c r="L10" s="31"/>
      <c r="M10" s="31"/>
      <c r="N10" s="31"/>
    </row>
    <row r="11" spans="2:14" ht="16.5" customHeight="1" x14ac:dyDescent="0.2">
      <c r="D11" s="151" t="s">
        <v>54</v>
      </c>
      <c r="E11" s="151"/>
      <c r="F11" s="151"/>
      <c r="G11" s="151"/>
      <c r="H11" s="151"/>
      <c r="I11" s="151"/>
      <c r="J11" s="151"/>
      <c r="K11" s="151"/>
      <c r="L11" s="152"/>
      <c r="M11" s="152"/>
      <c r="N11" s="152"/>
    </row>
    <row r="12" spans="2:14" ht="18" customHeight="1" x14ac:dyDescent="0.2">
      <c r="D12" s="151" t="s">
        <v>48</v>
      </c>
      <c r="E12" s="151"/>
      <c r="F12" s="151"/>
      <c r="G12" s="151"/>
      <c r="H12" s="151"/>
      <c r="I12" s="151"/>
      <c r="J12" s="151"/>
      <c r="K12" s="151"/>
      <c r="L12" s="8"/>
      <c r="M12" s="8"/>
      <c r="N12" s="8"/>
    </row>
    <row r="13" spans="2:14" ht="18" customHeight="1" x14ac:dyDescent="0.2">
      <c r="D13" s="42" t="s">
        <v>35</v>
      </c>
      <c r="E13" s="32"/>
      <c r="F13" s="32"/>
      <c r="G13" s="32"/>
      <c r="H13" s="32"/>
      <c r="I13" s="32"/>
      <c r="J13" s="32"/>
      <c r="K13" s="32"/>
      <c r="L13" s="8"/>
      <c r="M13" s="8"/>
      <c r="N13" s="8"/>
    </row>
    <row r="15" spans="2:14" ht="13.5" thickBot="1" x14ac:dyDescent="0.25"/>
    <row r="16" spans="2:14" ht="13.5" thickBot="1" x14ac:dyDescent="0.25">
      <c r="C16" s="8" t="s">
        <v>15</v>
      </c>
      <c r="D16" s="145"/>
      <c r="E16" s="146"/>
      <c r="F16" s="147"/>
      <c r="G16" s="147"/>
      <c r="H16" s="147"/>
      <c r="I16" s="147"/>
      <c r="J16" s="147"/>
      <c r="K16" s="148"/>
      <c r="L16" s="11"/>
      <c r="M16" s="11"/>
    </row>
    <row r="18" spans="1:12" ht="76.5" x14ac:dyDescent="0.2">
      <c r="C18" s="5" t="s">
        <v>16</v>
      </c>
      <c r="D18" s="26" t="s">
        <v>17</v>
      </c>
      <c r="E18" s="26" t="s">
        <v>28</v>
      </c>
      <c r="F18" s="26" t="s">
        <v>18</v>
      </c>
      <c r="G18" s="26" t="s">
        <v>29</v>
      </c>
      <c r="H18" s="26" t="s">
        <v>11</v>
      </c>
      <c r="I18" s="26" t="s">
        <v>19</v>
      </c>
      <c r="J18" s="26" t="s">
        <v>20</v>
      </c>
      <c r="K18" s="26" t="s">
        <v>21</v>
      </c>
    </row>
    <row r="19" spans="1:12" ht="30.75" customHeight="1" thickBot="1" x14ac:dyDescent="0.25">
      <c r="C19" s="33" t="s">
        <v>6</v>
      </c>
      <c r="D19" s="126"/>
      <c r="E19" s="127"/>
      <c r="F19" s="128"/>
      <c r="G19" s="128"/>
      <c r="H19" s="129"/>
      <c r="I19" s="129"/>
      <c r="J19" s="34">
        <f>H19-I19</f>
        <v>0</v>
      </c>
      <c r="K19" s="35" t="e">
        <f>I19/H19</f>
        <v>#DIV/0!</v>
      </c>
    </row>
    <row r="20" spans="1:12" ht="30.75" customHeight="1" thickTop="1" x14ac:dyDescent="0.2">
      <c r="C20" s="36" t="s">
        <v>5</v>
      </c>
      <c r="D20" s="130"/>
      <c r="E20" s="131"/>
      <c r="F20" s="132"/>
      <c r="G20" s="132"/>
      <c r="H20" s="133"/>
      <c r="I20" s="133"/>
      <c r="J20" s="37">
        <f>H20-I20</f>
        <v>0</v>
      </c>
      <c r="K20" s="38" t="e">
        <f>I20/H20</f>
        <v>#DIV/0!</v>
      </c>
    </row>
    <row r="21" spans="1:12" ht="30.75" customHeight="1" thickBot="1" x14ac:dyDescent="0.25">
      <c r="C21" s="39" t="s">
        <v>7</v>
      </c>
      <c r="D21" s="134"/>
      <c r="E21" s="135"/>
      <c r="F21" s="136"/>
      <c r="G21" s="136"/>
      <c r="H21" s="137"/>
      <c r="I21" s="137"/>
      <c r="J21" s="40">
        <f>H21-I21</f>
        <v>0</v>
      </c>
      <c r="K21" s="41" t="e">
        <f>I21/H21</f>
        <v>#DIV/0!</v>
      </c>
    </row>
    <row r="22" spans="1:12" ht="13.5" thickTop="1" x14ac:dyDescent="0.2"/>
    <row r="23" spans="1:12" x14ac:dyDescent="0.2">
      <c r="C23" s="8"/>
    </row>
    <row r="24" spans="1:12" ht="39.75" customHeight="1" x14ac:dyDescent="0.2">
      <c r="A24" s="8"/>
      <c r="B24" s="153" t="s">
        <v>43</v>
      </c>
      <c r="C24" s="154"/>
      <c r="D24" s="154"/>
      <c r="E24" s="154"/>
      <c r="F24" s="154"/>
      <c r="G24" s="154"/>
      <c r="H24" s="154"/>
      <c r="I24" s="154"/>
      <c r="J24" s="154"/>
      <c r="K24" s="154"/>
      <c r="L24" s="154"/>
    </row>
    <row r="26" spans="1:12" ht="15" x14ac:dyDescent="0.25">
      <c r="B26" s="9" t="s">
        <v>22</v>
      </c>
    </row>
    <row r="27" spans="1:12" ht="60.75" customHeight="1" x14ac:dyDescent="0.2">
      <c r="B27" s="155" t="s">
        <v>52</v>
      </c>
      <c r="C27" s="156"/>
      <c r="D27" s="156"/>
      <c r="E27" s="156"/>
      <c r="F27" s="156"/>
      <c r="G27" s="156"/>
      <c r="H27" s="156"/>
      <c r="I27" s="156"/>
      <c r="J27" s="156"/>
      <c r="K27" s="156"/>
      <c r="L27" s="156"/>
    </row>
    <row r="28" spans="1:12" ht="22.5" customHeight="1" x14ac:dyDescent="0.2">
      <c r="B28" s="157" t="s">
        <v>23</v>
      </c>
      <c r="C28" s="156"/>
      <c r="D28" s="156"/>
      <c r="E28" s="156"/>
      <c r="F28" s="156"/>
      <c r="G28" s="156"/>
      <c r="H28" s="156"/>
      <c r="I28" s="156"/>
      <c r="J28" s="156"/>
      <c r="K28" s="156"/>
      <c r="L28" s="156"/>
    </row>
    <row r="29" spans="1:12" ht="37.5" customHeight="1" x14ac:dyDescent="0.2">
      <c r="B29" s="158" t="s">
        <v>24</v>
      </c>
      <c r="C29" s="156"/>
      <c r="D29" s="156"/>
      <c r="E29" s="156"/>
      <c r="F29" s="156"/>
      <c r="G29" s="156"/>
      <c r="H29" s="156"/>
      <c r="I29" s="156"/>
      <c r="J29" s="156"/>
      <c r="K29" s="156"/>
      <c r="L29" s="156"/>
    </row>
    <row r="30" spans="1:12" ht="47.25" customHeight="1" x14ac:dyDescent="0.2">
      <c r="B30" s="158"/>
      <c r="C30" s="156"/>
      <c r="D30" s="156"/>
      <c r="E30" s="156"/>
      <c r="F30" s="156"/>
      <c r="G30" s="156"/>
      <c r="H30" s="156"/>
      <c r="I30" s="156"/>
      <c r="J30" s="156"/>
      <c r="K30" s="156"/>
      <c r="L30" s="156"/>
    </row>
    <row r="33" spans="2:12" x14ac:dyDescent="0.2">
      <c r="B33" s="10"/>
      <c r="C33" s="10"/>
      <c r="D33" s="10"/>
      <c r="E33" s="10"/>
      <c r="H33" s="20"/>
      <c r="I33" s="10"/>
      <c r="J33" s="10"/>
      <c r="K33" s="10"/>
      <c r="L33" s="10"/>
    </row>
    <row r="34" spans="2:12" x14ac:dyDescent="0.2">
      <c r="B34" s="143" t="s">
        <v>25</v>
      </c>
      <c r="C34" s="143"/>
      <c r="D34" s="143"/>
      <c r="E34" s="21"/>
      <c r="H34" s="21"/>
      <c r="I34" s="21"/>
      <c r="J34" s="143" t="s">
        <v>26</v>
      </c>
      <c r="K34" s="144"/>
      <c r="L34" s="144"/>
    </row>
    <row r="36" spans="2:12" x14ac:dyDescent="0.2">
      <c r="B36" t="s">
        <v>37</v>
      </c>
      <c r="D36" s="10"/>
      <c r="E36" s="10"/>
      <c r="F36" s="10"/>
      <c r="G36" s="10"/>
      <c r="H36" s="10"/>
      <c r="I36" s="10"/>
      <c r="J36" s="10"/>
      <c r="K36" s="10"/>
      <c r="L36" s="10"/>
    </row>
    <row r="37" spans="2:12" x14ac:dyDescent="0.2">
      <c r="B37" t="s">
        <v>36</v>
      </c>
    </row>
  </sheetData>
  <sheetProtection algorithmName="SHA-512" hashValue="7znUsmVEFdhh8s+HQ1irMgcNc4ObOVLzD2cscXuirtQUXMCK+UkppuYxPQSFM6pMVGpsoBcdw0I6dppmuldL4g==" saltValue="QLnDRqkByy43ZyZ8p0zuLg==" spinCount="100000" sheet="1" objects="1" scenarios="1"/>
  <mergeCells count="14">
    <mergeCell ref="B7:L7"/>
    <mergeCell ref="B4:L4"/>
    <mergeCell ref="B5:L5"/>
    <mergeCell ref="J34:L34"/>
    <mergeCell ref="B34:D34"/>
    <mergeCell ref="D16:K16"/>
    <mergeCell ref="D9:K10"/>
    <mergeCell ref="D12:K12"/>
    <mergeCell ref="D11:N11"/>
    <mergeCell ref="B24:L24"/>
    <mergeCell ref="B27:L27"/>
    <mergeCell ref="B28:L28"/>
    <mergeCell ref="B29:L29"/>
    <mergeCell ref="B30:L30"/>
  </mergeCells>
  <phoneticPr fontId="2" type="noConversion"/>
  <pageMargins left="0.25" right="0.25" top="0.75" bottom="0.75" header="0.3" footer="0.3"/>
  <pageSetup scale="61" fitToHeight="0" orientation="portrait" r:id="rId1"/>
  <headerFooter alignWithMargins="0">
    <oddHeader>&amp;RAttachment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42"/>
    <pageSetUpPr fitToPage="1"/>
  </sheetPr>
  <dimension ref="A4:O30"/>
  <sheetViews>
    <sheetView zoomScaleNormal="100" zoomScaleSheetLayoutView="75" workbookViewId="0">
      <selection activeCell="C13" sqref="C13"/>
    </sheetView>
  </sheetViews>
  <sheetFormatPr defaultRowHeight="12.75" x14ac:dyDescent="0.2"/>
  <cols>
    <col min="2" max="2" width="24.28515625" customWidth="1"/>
    <col min="3" max="3" width="18.5703125" style="1" customWidth="1"/>
    <col min="4" max="4" width="15.7109375" customWidth="1"/>
    <col min="5" max="5" width="12.42578125" style="1" customWidth="1"/>
    <col min="6" max="6" width="9.140625" style="1"/>
    <col min="7" max="7" width="15" style="1" customWidth="1"/>
    <col min="8" max="8" width="13" style="1" customWidth="1"/>
    <col min="9" max="9" width="13.5703125" style="1" customWidth="1"/>
    <col min="10" max="10" width="12.140625" customWidth="1"/>
    <col min="11" max="11" width="13.7109375" customWidth="1"/>
    <col min="12" max="12" width="12.28515625" customWidth="1"/>
    <col min="13" max="13" width="15.5703125" style="1" customWidth="1"/>
    <col min="14" max="14" width="14.85546875" customWidth="1"/>
  </cols>
  <sheetData>
    <row r="4" spans="1:15" ht="18" x14ac:dyDescent="0.25">
      <c r="B4" s="159" t="s">
        <v>44</v>
      </c>
      <c r="C4" s="159"/>
      <c r="D4" s="159"/>
      <c r="E4" s="159"/>
      <c r="F4" s="159"/>
      <c r="G4" s="159"/>
      <c r="H4" s="159"/>
      <c r="I4" s="159"/>
      <c r="J4" s="159"/>
      <c r="K4" s="159"/>
      <c r="L4" s="159"/>
      <c r="M4" s="159"/>
      <c r="N4" s="159"/>
    </row>
    <row r="5" spans="1:15" ht="13.5" thickBot="1" x14ac:dyDescent="0.25">
      <c r="B5" s="19"/>
      <c r="C5" s="19"/>
      <c r="D5" s="19"/>
      <c r="E5" s="19"/>
      <c r="F5" s="19"/>
      <c r="G5" s="19"/>
      <c r="H5" s="19"/>
      <c r="I5" s="19"/>
      <c r="J5" s="19"/>
      <c r="K5" s="19"/>
      <c r="L5" s="19"/>
      <c r="M5" s="19"/>
      <c r="N5" s="19"/>
    </row>
    <row r="6" spans="1:15" ht="16.5" thickBot="1" x14ac:dyDescent="0.3">
      <c r="B6" s="164" t="s">
        <v>50</v>
      </c>
      <c r="C6" s="165"/>
      <c r="D6" s="165"/>
      <c r="E6" s="165"/>
      <c r="F6" s="165"/>
      <c r="G6" s="165"/>
      <c r="H6" s="165"/>
      <c r="I6" s="165"/>
      <c r="J6" s="165"/>
      <c r="K6" s="165"/>
      <c r="L6" s="165"/>
      <c r="M6" s="165"/>
      <c r="N6" s="166"/>
    </row>
    <row r="7" spans="1:15" ht="15.75" x14ac:dyDescent="0.25">
      <c r="B7" s="22"/>
      <c r="C7" s="23"/>
      <c r="D7" s="23"/>
      <c r="E7" s="23"/>
      <c r="F7" s="23"/>
      <c r="G7" s="23"/>
      <c r="H7" s="23"/>
      <c r="I7" s="23"/>
      <c r="J7" s="23"/>
      <c r="K7" s="23"/>
      <c r="L7" s="23"/>
      <c r="M7" s="23"/>
      <c r="N7" s="23"/>
    </row>
    <row r="8" spans="1:15" ht="15.75" x14ac:dyDescent="0.25">
      <c r="E8" s="167" t="s">
        <v>49</v>
      </c>
      <c r="F8" s="168"/>
      <c r="G8" s="168"/>
      <c r="H8" s="168"/>
      <c r="I8" s="168"/>
      <c r="J8" s="168"/>
      <c r="K8" s="168"/>
      <c r="L8" s="168"/>
      <c r="M8" s="48"/>
    </row>
    <row r="9" spans="1:15" ht="15.75" x14ac:dyDescent="0.25">
      <c r="F9" s="22"/>
      <c r="G9" s="24"/>
      <c r="H9" s="24"/>
      <c r="I9" s="24"/>
      <c r="J9" s="24"/>
      <c r="K9" s="24"/>
    </row>
    <row r="10" spans="1:15" ht="13.5" thickBot="1" x14ac:dyDescent="0.25">
      <c r="A10" s="6"/>
      <c r="B10" s="6"/>
      <c r="C10" s="6"/>
      <c r="D10" s="6"/>
      <c r="E10" s="6"/>
      <c r="F10" s="6"/>
      <c r="G10" s="16"/>
      <c r="H10" s="16"/>
      <c r="I10" s="16"/>
      <c r="J10" s="7"/>
      <c r="K10" s="7"/>
      <c r="L10" s="7"/>
      <c r="M10" s="6"/>
      <c r="N10" s="7"/>
    </row>
    <row r="11" spans="1:15" ht="51.75" thickBot="1" x14ac:dyDescent="0.25">
      <c r="B11" s="107" t="s">
        <v>40</v>
      </c>
      <c r="C11" s="108" t="s">
        <v>30</v>
      </c>
      <c r="D11" s="108" t="s">
        <v>51</v>
      </c>
      <c r="E11" s="160" t="s">
        <v>46</v>
      </c>
      <c r="F11" s="161"/>
      <c r="G11" s="162" t="s">
        <v>38</v>
      </c>
      <c r="H11" s="163"/>
      <c r="I11" s="108" t="s">
        <v>39</v>
      </c>
      <c r="J11" s="108" t="s">
        <v>31</v>
      </c>
      <c r="K11" s="109" t="s">
        <v>11</v>
      </c>
      <c r="L11" s="108" t="s">
        <v>12</v>
      </c>
      <c r="M11" s="108" t="s">
        <v>32</v>
      </c>
      <c r="N11" s="110" t="s">
        <v>34</v>
      </c>
      <c r="O11" s="1"/>
    </row>
    <row r="12" spans="1:15" ht="13.5" thickBot="1" x14ac:dyDescent="0.25">
      <c r="A12" s="2" t="s">
        <v>8</v>
      </c>
      <c r="B12" s="49" t="s">
        <v>6</v>
      </c>
      <c r="C12" s="111"/>
      <c r="D12" s="112"/>
      <c r="E12" s="113" t="s">
        <v>0</v>
      </c>
      <c r="F12" s="113" t="s">
        <v>1</v>
      </c>
      <c r="G12" s="113" t="s">
        <v>0</v>
      </c>
      <c r="H12" s="113" t="s">
        <v>1</v>
      </c>
      <c r="I12" s="114"/>
      <c r="J12" s="115"/>
      <c r="K12" s="116"/>
      <c r="L12" s="117"/>
      <c r="M12" s="117"/>
      <c r="N12" s="118"/>
    </row>
    <row r="13" spans="1:15" ht="13.5" thickBot="1" x14ac:dyDescent="0.25">
      <c r="A13" s="2" t="s">
        <v>9</v>
      </c>
      <c r="B13" s="60">
        <f>'Page 1'!D19</f>
        <v>0</v>
      </c>
      <c r="C13" s="94">
        <f>'Page 1'!G19</f>
        <v>0</v>
      </c>
      <c r="D13" s="50" t="s">
        <v>2</v>
      </c>
      <c r="E13" s="51">
        <v>870</v>
      </c>
      <c r="F13" s="51">
        <v>435</v>
      </c>
      <c r="G13" s="125">
        <v>4642.16</v>
      </c>
      <c r="H13" s="125">
        <v>1338.83</v>
      </c>
      <c r="I13" s="56">
        <f>(E13*G13)+(F13*H13)+(E14*G14)+(F14*H14)+(E15*G15)+(F15*H15)</f>
        <v>13530766.41</v>
      </c>
      <c r="J13" s="56" t="e">
        <f>ROUND(I13/C13,0)</f>
        <v>#DIV/0!</v>
      </c>
      <c r="K13" s="57">
        <f>'Page 1'!H19</f>
        <v>0</v>
      </c>
      <c r="L13" s="57">
        <f>'Page 1'!I19</f>
        <v>0</v>
      </c>
      <c r="M13" s="58">
        <f>K13-L13</f>
        <v>0</v>
      </c>
      <c r="N13" s="59" t="e">
        <f>M13*J13</f>
        <v>#DIV/0!</v>
      </c>
    </row>
    <row r="14" spans="1:15" x14ac:dyDescent="0.2">
      <c r="A14" s="2" t="s">
        <v>10</v>
      </c>
      <c r="B14" s="92">
        <f>'Page 1'!F19</f>
        <v>0</v>
      </c>
      <c r="C14" s="4"/>
      <c r="D14" s="25" t="s">
        <v>3</v>
      </c>
      <c r="E14" s="4">
        <v>960</v>
      </c>
      <c r="F14" s="4">
        <v>522</v>
      </c>
      <c r="G14" s="125">
        <v>2736.33</v>
      </c>
      <c r="H14" s="123">
        <v>326</v>
      </c>
      <c r="I14" s="12"/>
      <c r="J14" s="14"/>
      <c r="K14" s="61"/>
      <c r="L14" s="13"/>
      <c r="M14" s="13"/>
      <c r="N14" s="52"/>
    </row>
    <row r="15" spans="1:15" ht="13.5" thickBot="1" x14ac:dyDescent="0.25">
      <c r="B15" s="97"/>
      <c r="C15" s="43"/>
      <c r="D15" s="44" t="s">
        <v>4</v>
      </c>
      <c r="E15" s="43">
        <v>696</v>
      </c>
      <c r="F15" s="43">
        <v>384</v>
      </c>
      <c r="G15" s="125">
        <v>8517.16</v>
      </c>
      <c r="H15" s="124">
        <v>481</v>
      </c>
      <c r="I15" s="45"/>
      <c r="J15" s="46"/>
      <c r="K15" s="62"/>
      <c r="L15" s="47"/>
      <c r="M15" s="47"/>
      <c r="N15" s="53"/>
    </row>
    <row r="16" spans="1:15" ht="13.5" thickBot="1" x14ac:dyDescent="0.25">
      <c r="A16" s="2" t="s">
        <v>8</v>
      </c>
      <c r="B16" s="88" t="s">
        <v>5</v>
      </c>
      <c r="C16" s="89"/>
      <c r="D16" s="90"/>
      <c r="E16" s="93" t="s">
        <v>0</v>
      </c>
      <c r="F16" s="93" t="s">
        <v>1</v>
      </c>
      <c r="G16" s="93" t="s">
        <v>0</v>
      </c>
      <c r="H16" s="93" t="s">
        <v>1</v>
      </c>
      <c r="I16" s="89"/>
      <c r="J16" s="89"/>
      <c r="K16" s="90"/>
      <c r="L16" s="90"/>
      <c r="M16" s="89"/>
      <c r="N16" s="91"/>
    </row>
    <row r="17" spans="1:14" ht="13.5" thickBot="1" x14ac:dyDescent="0.25">
      <c r="A17" s="2" t="s">
        <v>9</v>
      </c>
      <c r="B17" s="54">
        <f>'Page 1'!D20</f>
        <v>0</v>
      </c>
      <c r="C17" s="95">
        <f>'Page 1'!G20</f>
        <v>0</v>
      </c>
      <c r="D17" s="74" t="s">
        <v>2</v>
      </c>
      <c r="E17" s="75">
        <v>823</v>
      </c>
      <c r="F17" s="75">
        <v>388</v>
      </c>
      <c r="G17" s="76">
        <v>180.66</v>
      </c>
      <c r="H17" s="76">
        <v>38.299999999999997</v>
      </c>
      <c r="I17" s="28">
        <f>(E17*G17)+(F17*H17)+(E18*G18)+(F18*H18)+(E19*G19)+(F19*H19)</f>
        <v>438880.66000000003</v>
      </c>
      <c r="J17" s="28" t="e">
        <f>ROUND(I17/C17,0)</f>
        <v>#DIV/0!</v>
      </c>
      <c r="K17" s="29">
        <f>'Page 1'!H20</f>
        <v>0</v>
      </c>
      <c r="L17" s="29">
        <f>'Page 1'!I20</f>
        <v>0</v>
      </c>
      <c r="M17" s="30">
        <f>K17-L17</f>
        <v>0</v>
      </c>
      <c r="N17" s="55" t="e">
        <f>M17*J17</f>
        <v>#DIV/0!</v>
      </c>
    </row>
    <row r="18" spans="1:14" ht="13.5" thickBot="1" x14ac:dyDescent="0.25">
      <c r="A18" s="2" t="s">
        <v>10</v>
      </c>
      <c r="B18" s="65">
        <f>'Page 1'!F20</f>
        <v>0</v>
      </c>
      <c r="C18" s="67"/>
      <c r="D18" s="66" t="s">
        <v>3</v>
      </c>
      <c r="E18" s="67">
        <v>896</v>
      </c>
      <c r="F18" s="67">
        <v>460</v>
      </c>
      <c r="G18" s="68">
        <v>96</v>
      </c>
      <c r="H18" s="68">
        <v>9.8330000000000002</v>
      </c>
      <c r="I18" s="68"/>
      <c r="J18" s="69"/>
      <c r="K18" s="61"/>
      <c r="L18" s="70"/>
      <c r="M18" s="70"/>
      <c r="N18" s="79"/>
    </row>
    <row r="19" spans="1:14" ht="13.5" thickBot="1" x14ac:dyDescent="0.25">
      <c r="A19" s="27"/>
      <c r="B19" s="85"/>
      <c r="C19" s="73"/>
      <c r="D19" s="77" t="s">
        <v>4</v>
      </c>
      <c r="E19" s="73">
        <v>630</v>
      </c>
      <c r="F19" s="73">
        <v>315</v>
      </c>
      <c r="G19" s="78">
        <v>286.5</v>
      </c>
      <c r="H19" s="78">
        <v>13.66</v>
      </c>
      <c r="I19" s="78"/>
      <c r="J19" s="80"/>
      <c r="K19" s="62"/>
      <c r="L19" s="81"/>
      <c r="M19" s="81"/>
      <c r="N19" s="82"/>
    </row>
    <row r="20" spans="1:14" ht="14.25" thickTop="1" thickBot="1" x14ac:dyDescent="0.25">
      <c r="A20" s="2" t="s">
        <v>8</v>
      </c>
      <c r="B20" s="71" t="s">
        <v>7</v>
      </c>
      <c r="C20" s="119"/>
      <c r="D20" s="112"/>
      <c r="E20" s="93" t="s">
        <v>0</v>
      </c>
      <c r="F20" s="93" t="s">
        <v>1</v>
      </c>
      <c r="G20" s="93" t="s">
        <v>0</v>
      </c>
      <c r="H20" s="93" t="s">
        <v>1</v>
      </c>
      <c r="I20" s="111"/>
      <c r="J20" s="120"/>
      <c r="K20" s="120"/>
      <c r="L20" s="120"/>
      <c r="M20" s="111"/>
      <c r="N20" s="121"/>
    </row>
    <row r="21" spans="1:14" ht="13.5" thickBot="1" x14ac:dyDescent="0.25">
      <c r="A21" s="2" t="s">
        <v>9</v>
      </c>
      <c r="B21" s="60">
        <f>'Page 1'!D21</f>
        <v>0</v>
      </c>
      <c r="C21" s="94">
        <f>'Page 1'!G21</f>
        <v>0</v>
      </c>
      <c r="D21" s="83" t="s">
        <v>2</v>
      </c>
      <c r="E21" s="72">
        <v>832</v>
      </c>
      <c r="F21" s="72">
        <v>384</v>
      </c>
      <c r="G21" s="84">
        <v>0</v>
      </c>
      <c r="H21" s="84">
        <v>0</v>
      </c>
      <c r="I21" s="56">
        <f>(E21*G21)+(F21*H21)+(E22*G22)+(F22*H22)+(E23*G23)+(F23*H23)</f>
        <v>410.6</v>
      </c>
      <c r="J21" s="56" t="e">
        <f>ROUND(I21/C21,0)</f>
        <v>#DIV/0!</v>
      </c>
      <c r="K21" s="57">
        <f>'Page 1'!H21</f>
        <v>0</v>
      </c>
      <c r="L21" s="57">
        <f>'Page 1'!I21</f>
        <v>0</v>
      </c>
      <c r="M21" s="58">
        <f>K21-L21</f>
        <v>0</v>
      </c>
      <c r="N21" s="59" t="e">
        <f>M21*J21</f>
        <v>#DIV/0!</v>
      </c>
    </row>
    <row r="22" spans="1:14" ht="13.5" thickBot="1" x14ac:dyDescent="0.25">
      <c r="A22" s="2" t="s">
        <v>10</v>
      </c>
      <c r="B22" s="65">
        <f>'Page 1'!F21</f>
        <v>0</v>
      </c>
      <c r="C22" s="21"/>
      <c r="D22" s="66" t="s">
        <v>3</v>
      </c>
      <c r="E22" s="67">
        <v>913</v>
      </c>
      <c r="F22" s="67">
        <v>474</v>
      </c>
      <c r="G22" s="68">
        <v>0.33</v>
      </c>
      <c r="H22" s="68">
        <v>0</v>
      </c>
      <c r="I22" s="67"/>
      <c r="J22" s="69"/>
      <c r="K22" s="63"/>
      <c r="L22" s="63"/>
      <c r="M22" s="70"/>
      <c r="N22" s="86"/>
    </row>
    <row r="23" spans="1:14" ht="13.5" thickBot="1" x14ac:dyDescent="0.25">
      <c r="B23" s="99"/>
      <c r="C23" s="73"/>
      <c r="D23" s="77" t="s">
        <v>4</v>
      </c>
      <c r="E23" s="73">
        <v>643</v>
      </c>
      <c r="F23" s="73">
        <v>338</v>
      </c>
      <c r="G23" s="78">
        <v>0.17</v>
      </c>
      <c r="H23" s="78">
        <v>0</v>
      </c>
      <c r="I23" s="73"/>
      <c r="J23" s="64"/>
      <c r="K23" s="64"/>
      <c r="L23" s="64"/>
      <c r="M23" s="73"/>
      <c r="N23" s="87"/>
    </row>
    <row r="24" spans="1:14" x14ac:dyDescent="0.2">
      <c r="B24" s="98"/>
      <c r="C24" s="21"/>
      <c r="D24" s="20"/>
      <c r="E24" s="21"/>
      <c r="F24" s="21"/>
      <c r="G24" s="21"/>
      <c r="H24" s="21"/>
      <c r="I24" s="21"/>
      <c r="J24" s="20"/>
      <c r="K24" s="20"/>
      <c r="L24" s="20"/>
      <c r="M24" s="96" t="s">
        <v>33</v>
      </c>
      <c r="N24" s="100" t="e">
        <f>SUM(N13+N17+N21)</f>
        <v>#DIV/0!</v>
      </c>
    </row>
    <row r="25" spans="1:14" ht="13.5" thickBot="1" x14ac:dyDescent="0.25">
      <c r="B25" s="101"/>
      <c r="C25" s="102"/>
      <c r="D25" s="103"/>
      <c r="E25" s="102"/>
      <c r="F25" s="102"/>
      <c r="G25" s="104"/>
      <c r="H25" s="102"/>
      <c r="I25" s="102"/>
      <c r="J25" s="103"/>
      <c r="K25" s="103"/>
      <c r="L25" s="103"/>
      <c r="M25" s="105" t="s">
        <v>13</v>
      </c>
      <c r="N25" s="106"/>
    </row>
    <row r="26" spans="1:14" x14ac:dyDescent="0.2">
      <c r="B26" s="3" t="s">
        <v>47</v>
      </c>
      <c r="C26" s="48"/>
      <c r="D26" s="3"/>
      <c r="E26" s="48"/>
      <c r="F26" s="48"/>
      <c r="K26" s="3"/>
    </row>
    <row r="27" spans="1:14" x14ac:dyDescent="0.2">
      <c r="B27" s="122" t="s">
        <v>45</v>
      </c>
      <c r="C27" s="48"/>
      <c r="D27" s="3"/>
      <c r="E27" s="48"/>
      <c r="F27" s="48"/>
    </row>
    <row r="28" spans="1:14" x14ac:dyDescent="0.2">
      <c r="B28" s="122"/>
      <c r="C28" s="48"/>
      <c r="D28" s="3"/>
      <c r="E28" s="48"/>
      <c r="F28" s="48"/>
    </row>
    <row r="29" spans="1:14" x14ac:dyDescent="0.2">
      <c r="B29" s="3"/>
      <c r="C29" s="48"/>
      <c r="D29" s="3"/>
      <c r="E29" s="48"/>
      <c r="F29" s="48"/>
    </row>
    <row r="30" spans="1:14" x14ac:dyDescent="0.2">
      <c r="B30" s="3"/>
      <c r="C30" s="48"/>
      <c r="D30" s="3"/>
      <c r="E30" s="48"/>
      <c r="F30" s="48"/>
    </row>
  </sheetData>
  <sheetProtection algorithmName="SHA-512" hashValue="qtvJ4iAV3DuzLYD8m7ej3d4x71u2/47C0y/nlY2Q2hH8kkXm9te1SzxbdDD0HeySZkWTJ5In6X8JxxXGSUELNw==" saltValue="3lL6z8OLfNsoOMkJU4/+zg==" spinCount="100000" sheet="1" objects="1" scenarios="1"/>
  <mergeCells count="5">
    <mergeCell ref="B4:N4"/>
    <mergeCell ref="E11:F11"/>
    <mergeCell ref="G11:H11"/>
    <mergeCell ref="B6:N6"/>
    <mergeCell ref="E8:L8"/>
  </mergeCells>
  <phoneticPr fontId="2" type="noConversion"/>
  <pageMargins left="0.38" right="0.75" top="1.32" bottom="1" header="0.71" footer="0.5"/>
  <pageSetup scale="48" fitToHeight="0" orientation="portrait" r:id="rId1"/>
  <headerFooter alignWithMargins="0">
    <oddHeader>&amp;RAttachment 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FA314F77940244BA1FB6BAF589E23F0" ma:contentTypeVersion="5" ma:contentTypeDescription="Create a new document." ma:contentTypeScope="" ma:versionID="acaae1f41783c368fcbd42f620437403">
  <xsd:schema xmlns:xsd="http://www.w3.org/2001/XMLSchema" xmlns:xs="http://www.w3.org/2001/XMLSchema" xmlns:p="http://schemas.microsoft.com/office/2006/metadata/properties" xmlns:ns3="17338143-fc80-4361-8fab-c1ac340e08da" xmlns:ns4="5c224d5b-2eb3-42a9-8b56-8634dc090ec2" targetNamespace="http://schemas.microsoft.com/office/2006/metadata/properties" ma:root="true" ma:fieldsID="b164a5a206c7e077ff526889c601c0e5" ns3:_="" ns4:_="">
    <xsd:import namespace="17338143-fc80-4361-8fab-c1ac340e08da"/>
    <xsd:import namespace="5c224d5b-2eb3-42a9-8b56-8634dc090ec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338143-fc80-4361-8fab-c1ac340e08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c224d5b-2eb3-42a9-8b56-8634dc090ec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8BDF35C-C10C-427C-9B75-7B0DDE4ABFE0}">
  <ds:schemaRefs>
    <ds:schemaRef ds:uri="http://schemas.microsoft.com/sharepoint/v3/contenttype/forms"/>
  </ds:schemaRefs>
</ds:datastoreItem>
</file>

<file path=customXml/itemProps2.xml><?xml version="1.0" encoding="utf-8"?>
<ds:datastoreItem xmlns:ds="http://schemas.openxmlformats.org/officeDocument/2006/customXml" ds:itemID="{71018C1C-22E4-4AE5-A89F-836979257FB6}">
  <ds:schemaRefs>
    <ds:schemaRef ds:uri="http://purl.org/dc/terms/"/>
    <ds:schemaRef ds:uri="http://schemas.microsoft.com/office/2006/documentManagement/types"/>
    <ds:schemaRef ds:uri="http://www.w3.org/XML/1998/namespace"/>
    <ds:schemaRef ds:uri="http://schemas.microsoft.com/office/2006/metadata/properties"/>
    <ds:schemaRef ds:uri="http://schemas.microsoft.com/office/infopath/2007/PartnerControls"/>
    <ds:schemaRef ds:uri="http://purl.org/dc/elements/1.1/"/>
    <ds:schemaRef ds:uri="http://purl.org/dc/dcmitype/"/>
    <ds:schemaRef ds:uri="http://schemas.openxmlformats.org/package/2006/metadata/core-properties"/>
    <ds:schemaRef ds:uri="5c224d5b-2eb3-42a9-8b56-8634dc090ec2"/>
    <ds:schemaRef ds:uri="17338143-fc80-4361-8fab-c1ac340e08da"/>
  </ds:schemaRefs>
</ds:datastoreItem>
</file>

<file path=customXml/itemProps3.xml><?xml version="1.0" encoding="utf-8"?>
<ds:datastoreItem xmlns:ds="http://schemas.openxmlformats.org/officeDocument/2006/customXml" ds:itemID="{468ADBDC-5517-49AE-9000-F8ACAF932C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338143-fc80-4361-8fab-c1ac340e08da"/>
    <ds:schemaRef ds:uri="5c224d5b-2eb3-42a9-8b56-8634dc090e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1</vt:lpstr>
      <vt:lpstr>Page 2</vt:lpstr>
      <vt:lpstr>'Page 1'!Print_Area</vt:lpstr>
      <vt:lpstr>'Page 2'!Print_Area</vt:lpstr>
    </vt:vector>
  </TitlesOfParts>
  <Company>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dc:creator>
  <cp:lastModifiedBy>Brasher, Cynthia</cp:lastModifiedBy>
  <cp:lastPrinted>2019-08-28T15:20:11Z</cp:lastPrinted>
  <dcterms:created xsi:type="dcterms:W3CDTF">2010-10-06T17:47:22Z</dcterms:created>
  <dcterms:modified xsi:type="dcterms:W3CDTF">2019-12-19T22:15:29Z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0x0101003FA314F77940244BA1FB6BAF589E23F0</vt:lpwstr>
  </property>
</Properties>
</file>