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ntract\420 Furniture\2017\Steve Tucker H-N\New 2017\Howard\"/>
    </mc:Choice>
  </mc:AlternateContent>
  <bookViews>
    <workbookView xWindow="0" yWindow="0" windowWidth="23040" windowHeight="9408"/>
  </bookViews>
  <sheets>
    <sheet name="Sheet1" sheetId="1" r:id="rId1"/>
  </sheets>
  <definedNames>
    <definedName name="_xlnm._FilterDatabase" localSheetId="0" hidden="1">Sheet1!$A$1:$I$117</definedName>
    <definedName name="SheldonISD" localSheetId="0">Sheet1!$A$1:$H$1</definedName>
  </definedNames>
  <calcPr calcId="152511"/>
</workbook>
</file>

<file path=xl/calcChain.xml><?xml version="1.0" encoding="utf-8"?>
<calcChain xmlns="http://schemas.openxmlformats.org/spreadsheetml/2006/main">
  <c r="F116" i="1" l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F106" i="1"/>
  <c r="E106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F94" i="1"/>
  <c r="E94" i="1"/>
  <c r="F93" i="1"/>
  <c r="E93" i="1"/>
  <c r="F92" i="1"/>
  <c r="E92" i="1"/>
  <c r="F91" i="1"/>
  <c r="E91" i="1"/>
  <c r="F90" i="1"/>
  <c r="E90" i="1"/>
  <c r="F89" i="1"/>
  <c r="E89" i="1"/>
  <c r="F88" i="1"/>
  <c r="E88" i="1"/>
  <c r="F87" i="1"/>
  <c r="E87" i="1"/>
  <c r="F86" i="1"/>
  <c r="E86" i="1"/>
  <c r="F85" i="1"/>
  <c r="E85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 l="1"/>
  <c r="E44" i="1"/>
  <c r="F43" i="1"/>
  <c r="E43" i="1"/>
  <c r="F42" i="1"/>
  <c r="E42" i="1"/>
  <c r="F41" i="1"/>
  <c r="E41" i="1"/>
  <c r="F40" i="1"/>
  <c r="F38" i="1"/>
  <c r="E40" i="1"/>
  <c r="E38" i="1"/>
  <c r="F36" i="1"/>
  <c r="E36" i="1"/>
  <c r="F39" i="1"/>
  <c r="E39" i="1"/>
  <c r="F37" i="1"/>
  <c r="E37" i="1"/>
  <c r="F33" i="1"/>
  <c r="E33" i="1"/>
  <c r="F35" i="1"/>
  <c r="E35" i="1"/>
  <c r="F34" i="1"/>
  <c r="E34" i="1"/>
  <c r="F32" i="1"/>
  <c r="E32" i="1"/>
  <c r="F31" i="1"/>
  <c r="E31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2" i="1"/>
  <c r="F3" i="1"/>
  <c r="F4" i="1"/>
  <c r="F5" i="1"/>
  <c r="F6" i="1"/>
  <c r="F7" i="1"/>
  <c r="F8" i="1"/>
  <c r="E2" i="1"/>
  <c r="E3" i="1"/>
  <c r="E4" i="1"/>
  <c r="E5" i="1"/>
  <c r="E6" i="1"/>
  <c r="E7" i="1"/>
  <c r="E8" i="1"/>
</calcChain>
</file>

<file path=xl/connections.xml><?xml version="1.0" encoding="utf-8"?>
<connections xmlns="http://schemas.openxmlformats.org/spreadsheetml/2006/main">
  <connection id="1" name="SheldonISD" type="6" refreshedVersion="3" background="1" saveData="1">
    <textPr codePage="437" sourceFile="C:\Users\rbankston.TECHNOLOGY\Desktop\Projects\Catalog Requests\Sheldon ISD\SheldonISD.csv" tab="0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<sst xmlns="http://schemas.openxmlformats.org/spreadsheetml/2006/main" count="472" uniqueCount="245">
  <si>
    <t>Category</t>
  </si>
  <si>
    <t>Brand</t>
  </si>
  <si>
    <t>MPN</t>
  </si>
  <si>
    <t>Description</t>
  </si>
  <si>
    <t>Updated</t>
  </si>
  <si>
    <t>CEF</t>
  </si>
  <si>
    <t>MSRP</t>
  </si>
  <si>
    <t>Installed Price</t>
  </si>
  <si>
    <t>Dock-Delivered Price</t>
  </si>
  <si>
    <t>CEF EZL 16 Laptop Charging Cart, (slots are 2.125Wx14Hxup to 18D), locking, 18 surge protected outlets on EZ Access pullouts with steel cable magement.23.5Wx22.625Dx51.75H</t>
  </si>
  <si>
    <t>CEF EZL 24 Laptop Charging Cart, (slots are 2.125Wx14Hxup to 18D), locking, 28 surge protected outlets on EZ Access pullouts with steel cable management, 32.75Wx22.625Dx52H</t>
  </si>
  <si>
    <t>CEF EZL 32 Laptop Charging Cart (slots are 1.9Wx14Hxup to 18D), locking, 36 surge protected outlets on EZ Access pullouts with steel cable
management,38.625Wx22.625Dx52H</t>
  </si>
  <si>
    <t>CEF EZN 16 NETBOOK/most Chromebook Charging Cart, (slots are 2.125Wx11.5Hx up to 15D), 18 surge protected outlets on EZ Access pullouts with steel cable management,
23.5Wx22.625Dx46H</t>
  </si>
  <si>
    <t>CEF EZN 24 NETBOOK/most Chromebook Charging Cart, (slots are 2.125Wx11.5Hx up to 15D), 28 surge protected outlets on EZ Access pullouts with steel cable management,
32.75Wx22.625Dx46.375H,</t>
  </si>
  <si>
    <t>CEF EZN 32 NETBOOK/most Chromebook Charging Cart (slots are 1.9Wx11.5Hx up to
15D), 36 surge protected outlets on EZ Access pullouts with steel cable management, 38.625Wx22.625Dx46.375H,</t>
  </si>
  <si>
    <t>CEF EZPAD 30 iPad for thin/medium covers up to 1" DRAWER Charging Cart,  30 slots
(1.0Wx8.5Dxup to 12.5H)/36 outlets, steel cable management, 25.625Wx27.25Dx38H</t>
  </si>
  <si>
    <t>CEF EZPAD 30 iPad for medium/thick covers up to 1.6" DRAWER Charging Cart,  30 slots
(1.6Wx8.5Dxup to 13.5H)/36 outlets, steel cable management, 33.375Wx27.75Dx40H,</t>
  </si>
  <si>
    <t>CEF EZPAD 30 iPad for medium/thick covers up to 1.6" DRAWER Charging Cart,  30 slots
(1.6Wx9.5Dxup to 13.5H)/36 outlets, steel cable management, 33.375Wx27.75Dx40H,</t>
  </si>
  <si>
    <t>CEF EZPAD30 iPad for medium/thick covers up to 1.6" DRAWER Charging Cart,  30 slots
(1.6Wx10.5Dxup to 13.5H)/36 outlets, steel cable management 33.375Wx27.75Dx40H,</t>
  </si>
  <si>
    <t>CEF EZU FRONT LOADING 32 MacBook/UltraBook/Chromebook Charging Cart, 32 slots
(1.1Wx18Dx11.5H)/36 outlets, steel cable management, 23.5Wx22.625Dx51.75H,</t>
  </si>
  <si>
    <t>CEF EZU FRONT LOADING 40 MacBook/UltraBook/Chromebook Charging Cart, 40 slots
(1.1Wx18Dx11.5H)/40 outlets, steel cable management, 29.125Wx22.625Dx51.75H</t>
  </si>
  <si>
    <t>CEF LC 30 Tablet/iPad/most Chromebook FRONT LOADING WITH REAR CABLE &amp; POWER (front &amp; rear locking doors) Charging Cart;  30 slots (1.375Wx16Dx11.5H)/36 outlets, steel cable management, 27Wx30Dx40H.</t>
  </si>
  <si>
    <t>CEF EZPADT1-10 chromebook/iPad/tablet/small laptop TABLETOP Charging Station, 10
slots (1.75Wx14.875Dxup to 11.5H)/10 outlets, steel cable management, 23Wx18.25Dx22.25H.</t>
  </si>
  <si>
    <t>CEF EZPADT1-15 chromebook/iPad/tablet/small laptop (thin devices) TABLETOP Charging Station, 15 slots (1.1Wx12.875Dxup to 11.5H)/18 outlets, steel cable management,
23Wx18.25Dx22.25H</t>
  </si>
  <si>
    <t>CEF LT 10 Laptop/Tablet/Chromebook TABLETOP Charging Station, 10 slots (1.8Wx13.1Dx17H)10 outlets, velcro cable management, 21.75Wx15.125Dx24.125H overall,</t>
  </si>
  <si>
    <t>Syncing option for EZPad-T1-10</t>
  </si>
  <si>
    <t>Syncing option for EZPad-T1-15</t>
  </si>
  <si>
    <t>ADD 3 point Hasp clasp to ANY Tabletop model, customer supplies padlock</t>
  </si>
  <si>
    <t>CEF PSC Basic cart, w/locking door, 6 outlet/20ft cord surge prot., 3" locking swivel casters,
23Wx20Dx36H</t>
  </si>
  <si>
    <t>CEF ITC-CM2, top locking compartment, bottom locking compartment w/sitting height pullout and 2 full width fixed shelves, 6 outlet/20ft cord, Side folding shelves on Left and Right, 5"
locking swivel casters, 36Wx27Dx38H</t>
  </si>
  <si>
    <t>CEF SPC-1 Instructor cart, top locking compartment w/ 2 small pullouts, bottom locking compartment w/ vertical storage for tower CPU and additional component storage w/ 2
adjustable shelves, 10 outlet/15ft cord, 5" locking swivel casters, 36Wx27Dx38H</t>
  </si>
  <si>
    <t>CEF MM Multi Maker Cart, with rear locking door, two adjustable shelves, 6 outlet, 20ft cord surge prot, locking swivel casters 26Wx21Dx39H</t>
  </si>
  <si>
    <t>Projector pullout w/2 safety straps (not avail. With 'B3'), 18.25Wx14.875D</t>
  </si>
  <si>
    <t>Sitting height laptop pullout, 18.25Wx14.875D</t>
  </si>
  <si>
    <t>Equipment pullout (mounted at bottom)</t>
  </si>
  <si>
    <t>Standing height laptop pullout (not avail. With 'A')</t>
  </si>
  <si>
    <t>Equipment pullout</t>
  </si>
  <si>
    <t>(1) adj. shelf</t>
  </si>
  <si>
    <t>(2) adj. shelf</t>
  </si>
  <si>
    <t>(3) adj. shelf</t>
  </si>
  <si>
    <t>(4) adj. shelf</t>
  </si>
  <si>
    <t>Side Folding shelf - high on left, 18x18</t>
  </si>
  <si>
    <t>Side Folding shelf - high on right, 18x18</t>
  </si>
  <si>
    <t>Side Folding shelf - low on left, 18x18</t>
  </si>
  <si>
    <t>Side Folding shelf - low on right, 18x18</t>
  </si>
  <si>
    <t>Side Folding shelf - high on left, 20x24</t>
  </si>
  <si>
    <t>Side Folding shelf - high on right, 20x24</t>
  </si>
  <si>
    <t>Side Folding shelf - low on left, 20x24</t>
  </si>
  <si>
    <t>Side Folding shelf - low on right, 20x24</t>
  </si>
  <si>
    <t>Side Folding shelf - high left 24x24</t>
  </si>
  <si>
    <t>Side Folding shelf - high right 24x24</t>
  </si>
  <si>
    <t>Side Folding shelf - low on left 24x24</t>
  </si>
  <si>
    <t>Side Folding shelf - low on right 24x24</t>
  </si>
  <si>
    <t>Side Folding shelf - high on left,</t>
  </si>
  <si>
    <t>Side Folding shelf - high on right</t>
  </si>
  <si>
    <t>Side Folding shelf - low on left</t>
  </si>
  <si>
    <t>Side Folding shelf - low on right</t>
  </si>
  <si>
    <t>removable10 slot charging unit with power</t>
  </si>
  <si>
    <t>Upgrade to 5" wheels</t>
  </si>
  <si>
    <t>12U Rack rails, 19" rack width</t>
  </si>
  <si>
    <t>Cord wrap</t>
  </si>
  <si>
    <t>(1) non-amplified speaker, 70W max</t>
  </si>
  <si>
    <t>(2) non-amplified speakers, 70W max</t>
  </si>
  <si>
    <t>Medium Drawer</t>
  </si>
  <si>
    <t>2 Built-in outlets on top</t>
  </si>
  <si>
    <t>Partitioned Drawer for 'clickers'</t>
  </si>
  <si>
    <t>No electrical</t>
  </si>
  <si>
    <t>EZL16</t>
  </si>
  <si>
    <t>AC Adapter brick storage trays (installed in rear of cart)</t>
  </si>
  <si>
    <t>ADD 3-point hasp clasp (for customer supplied lock), keeping standard keyed lock</t>
  </si>
  <si>
    <t>ADD 2-point hasp clasp (for customer supplied lock)  keeping standard keyed lock</t>
  </si>
  <si>
    <t>ADD Hasp clasp on front and back doors or both drawers(customer supplied locks)</t>
  </si>
  <si>
    <t>Upgrade to soft balloon wheels (adds 1.5" to height)</t>
  </si>
  <si>
    <t>Syncing option for LC1-30, EZPAD series</t>
  </si>
  <si>
    <t>Programmable Switching Timer; with multiple program settings</t>
  </si>
  <si>
    <t>Upgrade to widely spaced electrical outlets to accommodate a wide range of 'in-line' and larger AC adapter plug heads (including the CTL Chromebooks with 'wall warts')</t>
  </si>
  <si>
    <t>Different keyed locks on Front and Back doors respectively</t>
  </si>
  <si>
    <t>BAS30</t>
  </si>
  <si>
    <t>BAS36</t>
  </si>
  <si>
    <t>BAS48</t>
  </si>
  <si>
    <t>BAS60</t>
  </si>
  <si>
    <t>BAS72</t>
  </si>
  <si>
    <t>BAS84</t>
  </si>
  <si>
    <t>BAS96</t>
  </si>
  <si>
    <t>CEF BAS Basic Table, 30Lx25Dx26.5H</t>
  </si>
  <si>
    <t>CEF BAS Basic Table, 36Lx25Dx26.5H</t>
  </si>
  <si>
    <t>CEF BAS Basic Table, 48Lx25Dx26.5H</t>
  </si>
  <si>
    <t>CEF BAS Basic Table, 60Lx25Dx26.5H</t>
  </si>
  <si>
    <t>CEF BAS Basic Table, 72Lx25Dx26.5H  (incl. center leg)</t>
  </si>
  <si>
    <t>CEF BAS Basic Table, 84Lx25Dx26.5H (incl. center leg)</t>
  </si>
  <si>
    <t>CEF BAS Basic Table, 96Lx25Dx26.5H (incl. center leg)</t>
  </si>
  <si>
    <t>Library Tables</t>
  </si>
  <si>
    <t>BASE30</t>
  </si>
  <si>
    <t>BASE36</t>
  </si>
  <si>
    <t>BASE48</t>
  </si>
  <si>
    <t>BASE60</t>
  </si>
  <si>
    <t>BASE72</t>
  </si>
  <si>
    <t>BASE84</t>
  </si>
  <si>
    <t>BASE96</t>
  </si>
  <si>
    <t>CEF BAS Basic Table, 30Lx25Dx26.5H, w/Elec. Pkg:  Cable Tray/1otlet set on top</t>
  </si>
  <si>
    <t>CEF BAS Basic Table, 36Lx25Dx26.5H, w/Elec. Pkg: Cable Tray/1 outlet set top</t>
  </si>
  <si>
    <t>CEF BAS Basic Table, 48Lx25Dx26.5H, w/Elec. Pkg: Cable Tray/2 outlet sets top</t>
  </si>
  <si>
    <t>CEF BAS Basic Table, 60Lx25Dx26.5H, w/Elec. Pkg: Cable Tray/2 outlet sets top</t>
  </si>
  <si>
    <t>CEF BAS Basic Table, 72Lx25Dx26.5H, w/Elec. Pkg: Cable Tray/2 outlet sets top/surge prot./20 ft cord (incl. center leg)</t>
  </si>
  <si>
    <t>CEF BAS Basic Table, 84Lx25Dx26.5H, w/Elec. Pkg: Cable Tray/3 outlet sets top/surge
prot./20 ft cord (incl. center leg)</t>
  </si>
  <si>
    <t>CEF BAS Basic Table, 96Lx25Dx26.5H, w/Elec. Pkg: Cable Tray/3 outlet sets top/surge
prot./20 ft cord (incl. center leg)</t>
  </si>
  <si>
    <t>ELD30</t>
  </si>
  <si>
    <t>ELD36</t>
  </si>
  <si>
    <t>ELD42</t>
  </si>
  <si>
    <t>ELD48</t>
  </si>
  <si>
    <t>ELD60</t>
  </si>
  <si>
    <t>ELD72</t>
  </si>
  <si>
    <t>ELD84</t>
  </si>
  <si>
    <t>ELD96</t>
  </si>
  <si>
    <t>CEF ELD Table, 30Lx25Dx26.5H, w/cable tray, flipper, surge prot./20 ft cord</t>
  </si>
  <si>
    <t>CEF ELD Table, 36Lx25Dx26.5H, w/cable tray, flipper, surge prot./20 ft cord</t>
  </si>
  <si>
    <t>CEF ELD Table, 42Lx25Dx26.5H, w/cable tray, flipper, surge prot./20 ft cord.</t>
  </si>
  <si>
    <t>CEF ELD Table, 48Lx25Dx26.5H, w/cable tray, flipper, surge prot./20 ft cord.</t>
  </si>
  <si>
    <t>CEF ELD Table, 60Lx25Dx26.5H, w/cable tray, flipper, surge prot./20 ft cord.</t>
  </si>
  <si>
    <t>CEF ELD Table, 72Lx25Dx26.5H, w/cable tray, flipper, surge prot./20 ft cord (includes center leg)</t>
  </si>
  <si>
    <t>CEF ELD Table, 84Lx25Dx26.5H, w/cable tray, flipper, surge prot./20 ft cord (includes center
leg)</t>
  </si>
  <si>
    <t>CEF ELD Table, 96Lx25Dx26.5H, w/cable tray, flipper, surge prot./20 ft cord (includes center
leg</t>
  </si>
  <si>
    <t>AL</t>
  </si>
  <si>
    <t>AL-with center leg</t>
  </si>
  <si>
    <t>PKAL</t>
  </si>
  <si>
    <t>PKAL-with center leg</t>
  </si>
  <si>
    <t>P1</t>
  </si>
  <si>
    <t>P1 -with center leg</t>
  </si>
  <si>
    <t>U0</t>
  </si>
  <si>
    <t>Upgrade to adjustable height legs all sizes thru 60" (adjust from 23.5" to 31.5"H)</t>
  </si>
  <si>
    <t>Upgrade to adjustable height legs for 72" thru 96" (adjust from 23.5" to 31.5"H)</t>
  </si>
  <si>
    <t>Upgrade to Pre-K adjustable height legs all sizes thru 60" (adjust from 18"to 23"H)</t>
  </si>
  <si>
    <t>Upgrade to Pre-K adjustable height legs all sizes 72" thru 96" (adjust from 18"to 23"H)</t>
  </si>
  <si>
    <t>Locking casters for all sizes thru 60"</t>
  </si>
  <si>
    <t>Locking casters for 72" thru 96"</t>
  </si>
  <si>
    <t>Eliminate surge protector (customer supplies their own)</t>
  </si>
  <si>
    <t>TILT48-DE</t>
  </si>
  <si>
    <t>TILT60-DE</t>
  </si>
  <si>
    <t>TILT71-DE</t>
  </si>
  <si>
    <t>TILT48-HP</t>
  </si>
  <si>
    <t>TILT60-HP</t>
  </si>
  <si>
    <t>TILT71-HP</t>
  </si>
  <si>
    <t>CEF TILT48 Table, 48Lx30Dx29"H ,white dry erase top, easy flip release and locking casters.</t>
  </si>
  <si>
    <t>CEF TILT60 Table, 60Lx30Dx29"H ,white dry erase top, easy flip release and locking
casters.</t>
  </si>
  <si>
    <t>CEF TILT71 Table, 71Lx30Dx29"H ,white dry erase top, easy flip release and locking
casters.</t>
  </si>
  <si>
    <t>CEF TILT48 Table, 48Lx30Dx29"H ,High Pressure top, easy flip release and locking casters.</t>
  </si>
  <si>
    <t>CEF TILT60 Table, 60Lx30Dx29"H ,High Pressure top, easy flip release and locking casters.</t>
  </si>
  <si>
    <t>CEF TILT71 Table, 71Lx30Dx29"H ,High Pressure  top, easy flip release and locking casters.</t>
  </si>
  <si>
    <t>NEST-HG-DE</t>
  </si>
  <si>
    <t>NEST-TR-DE</t>
  </si>
  <si>
    <t>CEF NEST-HG Table, 45.65L x34.79"D, white dry erase top, hour glass shaped, with adjustable legs</t>
  </si>
  <si>
    <t>CEF NEST-T Table, 36L x30"D, white dry erase top, triangle shaped, with adjustable legs</t>
  </si>
  <si>
    <t>NEST-HG-HP</t>
  </si>
  <si>
    <t>NEST-TR-HP</t>
  </si>
  <si>
    <t>CEF NEST-HG Table, 45.65L x34.79"D, High Pressure top, hour glass shaped, with adjustable legs</t>
  </si>
  <si>
    <t>CEF NEST-TR Table, 36L x30"D,High Pressure top, triangle shaped, with adjustable legs</t>
  </si>
  <si>
    <t>COLLAB48-DE</t>
  </si>
  <si>
    <t>COLLAB60-DE</t>
  </si>
  <si>
    <t>COLLAB72-DE</t>
  </si>
  <si>
    <t>COLLAB96-DE</t>
  </si>
  <si>
    <t>CEF COLLAB48 Table, 48Lx 36"D, collaborative table, white dry erase top, with adjustable legs 24"-36"</t>
  </si>
  <si>
    <t>CEF COLLAB60 Table, 60Lx 36"D, collaborative table, white dry erase top, with adjustable
legs 24"-36"</t>
  </si>
  <si>
    <t>CEF COLLAB72 Table, 72Lx 36"D, collaborative table, white dry erase top, with adjustable
legs 24"-36"</t>
  </si>
  <si>
    <t>CEF COLLAB96 Table, 96Lx 36"D, collaborative table, white dry erase top, with adjustable
legs 24"-36"</t>
  </si>
  <si>
    <t>Library Table Accessories</t>
  </si>
  <si>
    <t>U6</t>
  </si>
  <si>
    <t>MA</t>
  </si>
  <si>
    <t>COLLAB48-HP</t>
  </si>
  <si>
    <t>COLLAB60-HP</t>
  </si>
  <si>
    <t>COLLAB72-HP</t>
  </si>
  <si>
    <t>COLLAB96-HP</t>
  </si>
  <si>
    <t>Add 2AC &amp; 2 USB  flush mounted outlet</t>
  </si>
  <si>
    <t>Add Monitor Arm</t>
  </si>
  <si>
    <t>CEF COLLAB48 Table, 48Lx 36"D, collaborative table, High Pressure laminate top, with adjustable legs 24"-36"</t>
  </si>
  <si>
    <t>CEF COLLAB60 Table, 60Lx 36"D, collaborative table, High Pressure laminate top, with
adjustable legs 24"-36"</t>
  </si>
  <si>
    <t>CEF COLLAB72 Table, 72Lx 36"D, collaborative table, High Pressure laminate top, with
adjustable legs 24"-36"</t>
  </si>
  <si>
    <t>CEF COLLAB96 Table, 96Lx 36"D, collaborative table, High Pressure laminate top, with
adjustable legs 24"-36"</t>
  </si>
  <si>
    <t>Storage Cabinets</t>
  </si>
  <si>
    <t>Storage Cabinet Accessories</t>
  </si>
  <si>
    <t>EZL24</t>
  </si>
  <si>
    <t>EZL32</t>
  </si>
  <si>
    <t>EZN16</t>
  </si>
  <si>
    <t>EZN24</t>
  </si>
  <si>
    <t>EZN32</t>
  </si>
  <si>
    <t>EZPad30</t>
  </si>
  <si>
    <t>EZPadL30-8.5</t>
  </si>
  <si>
    <t>EZPadL30-9.5</t>
  </si>
  <si>
    <t>EZpadL30-10.5</t>
  </si>
  <si>
    <t>EZU32</t>
  </si>
  <si>
    <t>EZU40</t>
  </si>
  <si>
    <t>LC1-30</t>
  </si>
  <si>
    <t>BT (LC)</t>
  </si>
  <si>
    <t>E7-carts with 2 doors</t>
  </si>
  <si>
    <t>E8 -carts with 1 door</t>
  </si>
  <si>
    <t>E8(2) (LC&amp; EZPAD series)</t>
  </si>
  <si>
    <t>P3</t>
  </si>
  <si>
    <t>Sync (LC&amp; EZPAD series)</t>
  </si>
  <si>
    <t>U15</t>
  </si>
  <si>
    <t>ULP (LC)</t>
  </si>
  <si>
    <t>X2 (LC)</t>
  </si>
  <si>
    <t>EZPadT1-10</t>
  </si>
  <si>
    <t>EZPad-T1-15</t>
  </si>
  <si>
    <t>LT10</t>
  </si>
  <si>
    <t>Sync (EZPad-T1-10)</t>
  </si>
  <si>
    <t>Sync (EZPad-T1-15)</t>
  </si>
  <si>
    <t>E7</t>
  </si>
  <si>
    <t>PSC</t>
  </si>
  <si>
    <t>ITC-CM2</t>
  </si>
  <si>
    <t>SPC-1</t>
  </si>
  <si>
    <t>MM</t>
  </si>
  <si>
    <t>A (PSC)</t>
  </si>
  <si>
    <t>B1 (PSC, SPC)</t>
  </si>
  <si>
    <t>B2  (PSC, SPC)</t>
  </si>
  <si>
    <t>B3 (PSC)</t>
  </si>
  <si>
    <t>B4(MM)</t>
  </si>
  <si>
    <t>D1 (LE,PSC,SPC)</t>
  </si>
  <si>
    <t>D2 (LE,PSC)</t>
  </si>
  <si>
    <t>D3 (LE,PSC,SPC)</t>
  </si>
  <si>
    <t>D4 (LE,PSC,SPC)</t>
  </si>
  <si>
    <t>J1 (PSC)</t>
  </si>
  <si>
    <t>K1 (PSC)</t>
  </si>
  <si>
    <t>L1 (PSC)</t>
  </si>
  <si>
    <t>M1 (PSC)</t>
  </si>
  <si>
    <t>J2 (SPC)</t>
  </si>
  <si>
    <t>K2 (SPC)</t>
  </si>
  <si>
    <t>L2 (SPC,ITC)</t>
  </si>
  <si>
    <t>M2 (SPC,ITC)</t>
  </si>
  <si>
    <t>J4 (LE)</t>
  </si>
  <si>
    <t>K4 (LE)</t>
  </si>
  <si>
    <t>L4 (LE)</t>
  </si>
  <si>
    <t>M4 (LE)</t>
  </si>
  <si>
    <t>HL(MM)</t>
  </si>
  <si>
    <t>HR(MM)</t>
  </si>
  <si>
    <t>LL(MM)</t>
  </si>
  <si>
    <t>LR(MM)</t>
  </si>
  <si>
    <t>T10(MM)</t>
  </si>
  <si>
    <t>P2 (MM)</t>
  </si>
  <si>
    <t>Q12 (LE, PSC)</t>
  </si>
  <si>
    <t>R (LE,PSC,SPC, ITC)</t>
  </si>
  <si>
    <t>S1 (PSC)</t>
  </si>
  <si>
    <t>S2 (SPC)</t>
  </si>
  <si>
    <t>Z2 (PSC, SPC)</t>
  </si>
  <si>
    <t>U6 (LE,PSC,SPC, ITC)</t>
  </si>
  <si>
    <t>V3 (SPC)</t>
  </si>
  <si>
    <t>U0 (LE,PSC,SPC, ITC)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</si>
</sst>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$0.00"/>
    <numFmt numFmtId="165" formatCode="&quot;$&quot;#,##0.00"/>
  </numFmts>
  <fonts count="5" x14ac:knownFonts="1">
    <font>
      <sz val="14"/>
      <color theme="1"/>
      <name val="consolas"/>
      <family val="2"/>
    </font>
    <font>
      <sz val="14"/>
      <color theme="1"/>
      <name val="consolas"/>
      <family val="2"/>
    </font>
    <font>
      <sz val="10"/>
      <color theme="1"/>
      <name val="consolas"/>
      <family val="2"/>
    </font>
    <font>
      <sz val="10"/>
      <color theme="1"/>
      <name val="Consolas"/>
      <family val="3"/>
    </font>
    <font>
      <i/>
      <sz val="10"/>
      <color rgb="FF000000"/>
      <name val="Consolas"/>
      <family val="3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2">
    <xf numFmtId="0" fontId="0" fillId="0" borderId="0" xfId="0"/>
    <xf numFmtId="0" fontId="2" fillId="2" borderId="1" xfId="1" applyFont="1" applyBorder="1" applyProtection="1">
      <protection hidden="1"/>
    </xf>
    <xf numFmtId="0" fontId="3" fillId="2" borderId="1" xfId="1" applyFont="1" applyBorder="1" applyProtection="1">
      <protection hidden="1"/>
    </xf>
    <xf numFmtId="0" fontId="2" fillId="0" borderId="0" xfId="0" applyFont="1" applyProtection="1">
      <protection hidden="1"/>
    </xf>
    <xf numFmtId="0" fontId="2" fillId="0" borderId="1" xfId="0" applyFont="1" applyFill="1" applyBorder="1" applyProtection="1">
      <protection hidden="1"/>
    </xf>
    <xf numFmtId="0" fontId="2" fillId="0" borderId="1" xfId="0" applyFont="1" applyBorder="1" applyProtection="1">
      <protection hidden="1"/>
    </xf>
    <xf numFmtId="164" fontId="4" fillId="0" borderId="1" xfId="0" applyNumberFormat="1" applyFont="1" applyFill="1" applyBorder="1" applyAlignment="1" applyProtection="1">
      <alignment horizontal="right" vertical="top" shrinkToFit="1"/>
      <protection hidden="1"/>
    </xf>
    <xf numFmtId="165" fontId="2" fillId="0" borderId="1" xfId="0" applyNumberFormat="1" applyFont="1" applyBorder="1" applyProtection="1">
      <protection hidden="1"/>
    </xf>
    <xf numFmtId="22" fontId="2" fillId="0" borderId="1" xfId="0" applyNumberFormat="1" applyFont="1" applyBorder="1" applyProtection="1"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2" fillId="3" borderId="1" xfId="0" applyFont="1" applyFill="1" applyBorder="1" applyProtection="1">
      <protection hidden="1"/>
    </xf>
    <xf numFmtId="0" fontId="3" fillId="0" borderId="0" xfId="0" applyFont="1" applyProtection="1">
      <protection hidden="1"/>
    </xf>
  </cellXfs>
  <cellStyles count="2">
    <cellStyle name="40% - Accent1" xfId="1" builtinId="3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SheldonISD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"/>
  <sheetViews>
    <sheetView tabSelected="1" workbookViewId="0">
      <pane ySplit="1" topLeftCell="A2" activePane="bottomLeft" state="frozen"/>
      <selection pane="bottomLeft" activeCell="F19" sqref="F19"/>
    </sheetView>
  </sheetViews>
  <sheetFormatPr defaultColWidth="8.765625" defaultRowHeight="13.2" x14ac:dyDescent="0.25"/>
  <cols>
    <col min="1" max="1" width="14.765625" style="3" customWidth="1"/>
    <col min="2" max="2" width="9.765625" style="3" customWidth="1"/>
    <col min="3" max="3" width="13.07421875" style="3" customWidth="1"/>
    <col min="4" max="4" width="7.69140625" style="11" bestFit="1" customWidth="1"/>
    <col min="5" max="5" width="12.765625" style="3" bestFit="1" customWidth="1"/>
    <col min="6" max="6" width="16.3828125" style="3" bestFit="1" customWidth="1"/>
    <col min="7" max="7" width="50.69140625" style="3" customWidth="1"/>
    <col min="8" max="8" width="11.23046875" style="3" bestFit="1" customWidth="1"/>
    <col min="9" max="16384" width="8.765625" style="3"/>
  </cols>
  <sheetData>
    <row r="1" spans="1:8" x14ac:dyDescent="0.25">
      <c r="A1" s="1" t="s">
        <v>0</v>
      </c>
      <c r="B1" s="1" t="s">
        <v>1</v>
      </c>
      <c r="C1" s="1" t="s">
        <v>2</v>
      </c>
      <c r="D1" s="2" t="s">
        <v>6</v>
      </c>
      <c r="E1" s="1" t="s">
        <v>7</v>
      </c>
      <c r="F1" s="1" t="s">
        <v>8</v>
      </c>
      <c r="G1" s="1" t="s">
        <v>3</v>
      </c>
      <c r="H1" s="1" t="s">
        <v>4</v>
      </c>
    </row>
    <row r="2" spans="1:8" x14ac:dyDescent="0.25">
      <c r="A2" s="4" t="s">
        <v>91</v>
      </c>
      <c r="B2" s="5" t="s">
        <v>5</v>
      </c>
      <c r="C2" s="5" t="s">
        <v>77</v>
      </c>
      <c r="D2" s="6">
        <v>360</v>
      </c>
      <c r="E2" s="7">
        <f t="shared" ref="E2:E8" si="0">D2-(D2*0.4)</f>
        <v>216</v>
      </c>
      <c r="F2" s="7">
        <f t="shared" ref="F2:F8" si="1">D2-(D2*0.5)</f>
        <v>180</v>
      </c>
      <c r="G2" s="5" t="s">
        <v>84</v>
      </c>
      <c r="H2" s="8">
        <v>42927.651388888888</v>
      </c>
    </row>
    <row r="3" spans="1:8" x14ac:dyDescent="0.25">
      <c r="A3" s="4" t="s">
        <v>91</v>
      </c>
      <c r="B3" s="5" t="s">
        <v>5</v>
      </c>
      <c r="C3" s="5" t="s">
        <v>78</v>
      </c>
      <c r="D3" s="6">
        <v>372.5</v>
      </c>
      <c r="E3" s="7">
        <f t="shared" si="0"/>
        <v>223.5</v>
      </c>
      <c r="F3" s="7">
        <f t="shared" si="1"/>
        <v>186.25</v>
      </c>
      <c r="G3" s="5" t="s">
        <v>85</v>
      </c>
      <c r="H3" s="8">
        <v>42927.651388888888</v>
      </c>
    </row>
    <row r="4" spans="1:8" x14ac:dyDescent="0.25">
      <c r="A4" s="4" t="s">
        <v>91</v>
      </c>
      <c r="B4" s="5" t="s">
        <v>5</v>
      </c>
      <c r="C4" s="5" t="s">
        <v>79</v>
      </c>
      <c r="D4" s="6">
        <v>397.5</v>
      </c>
      <c r="E4" s="7">
        <f t="shared" si="0"/>
        <v>238.5</v>
      </c>
      <c r="F4" s="7">
        <f t="shared" si="1"/>
        <v>198.75</v>
      </c>
      <c r="G4" s="5" t="s">
        <v>86</v>
      </c>
      <c r="H4" s="8">
        <v>42927.651388888888</v>
      </c>
    </row>
    <row r="5" spans="1:8" x14ac:dyDescent="0.25">
      <c r="A5" s="4" t="s">
        <v>91</v>
      </c>
      <c r="B5" s="5" t="s">
        <v>5</v>
      </c>
      <c r="C5" s="5" t="s">
        <v>80</v>
      </c>
      <c r="D5" s="6">
        <v>435</v>
      </c>
      <c r="E5" s="7">
        <f t="shared" si="0"/>
        <v>261</v>
      </c>
      <c r="F5" s="7">
        <f t="shared" si="1"/>
        <v>217.5</v>
      </c>
      <c r="G5" s="5" t="s">
        <v>87</v>
      </c>
      <c r="H5" s="8">
        <v>42927.651388888888</v>
      </c>
    </row>
    <row r="6" spans="1:8" x14ac:dyDescent="0.25">
      <c r="A6" s="4" t="s">
        <v>91</v>
      </c>
      <c r="B6" s="5" t="s">
        <v>5</v>
      </c>
      <c r="C6" s="5" t="s">
        <v>81</v>
      </c>
      <c r="D6" s="6">
        <v>510</v>
      </c>
      <c r="E6" s="7">
        <f t="shared" si="0"/>
        <v>306</v>
      </c>
      <c r="F6" s="7">
        <f t="shared" si="1"/>
        <v>255</v>
      </c>
      <c r="G6" s="5" t="s">
        <v>88</v>
      </c>
      <c r="H6" s="8">
        <v>42927.651388888888</v>
      </c>
    </row>
    <row r="7" spans="1:8" x14ac:dyDescent="0.25">
      <c r="A7" s="4" t="s">
        <v>91</v>
      </c>
      <c r="B7" s="5" t="s">
        <v>5</v>
      </c>
      <c r="C7" s="5" t="s">
        <v>82</v>
      </c>
      <c r="D7" s="6">
        <v>535</v>
      </c>
      <c r="E7" s="7">
        <f t="shared" si="0"/>
        <v>321</v>
      </c>
      <c r="F7" s="7">
        <f t="shared" si="1"/>
        <v>267.5</v>
      </c>
      <c r="G7" s="5" t="s">
        <v>89</v>
      </c>
      <c r="H7" s="8">
        <v>42927.651388888888</v>
      </c>
    </row>
    <row r="8" spans="1:8" x14ac:dyDescent="0.25">
      <c r="A8" s="4" t="s">
        <v>91</v>
      </c>
      <c r="B8" s="5" t="s">
        <v>5</v>
      </c>
      <c r="C8" s="5" t="s">
        <v>83</v>
      </c>
      <c r="D8" s="6">
        <v>560</v>
      </c>
      <c r="E8" s="7">
        <f t="shared" si="0"/>
        <v>336</v>
      </c>
      <c r="F8" s="7">
        <f t="shared" si="1"/>
        <v>280</v>
      </c>
      <c r="G8" s="5" t="s">
        <v>90</v>
      </c>
      <c r="H8" s="8">
        <v>42927.651388888888</v>
      </c>
    </row>
    <row r="9" spans="1:8" x14ac:dyDescent="0.25">
      <c r="A9" s="4" t="s">
        <v>91</v>
      </c>
      <c r="B9" s="5" t="s">
        <v>5</v>
      </c>
      <c r="C9" s="5" t="s">
        <v>92</v>
      </c>
      <c r="D9" s="6">
        <v>510</v>
      </c>
      <c r="E9" s="7">
        <f t="shared" ref="E9:E15" si="2">D9-(D9*0.4)</f>
        <v>306</v>
      </c>
      <c r="F9" s="7">
        <f t="shared" ref="F9:F15" si="3">D9-(D9*0.5)</f>
        <v>255</v>
      </c>
      <c r="G9" s="5" t="s">
        <v>99</v>
      </c>
      <c r="H9" s="8">
        <v>42927.651388888888</v>
      </c>
    </row>
    <row r="10" spans="1:8" x14ac:dyDescent="0.25">
      <c r="A10" s="4" t="s">
        <v>91</v>
      </c>
      <c r="B10" s="5" t="s">
        <v>5</v>
      </c>
      <c r="C10" s="5" t="s">
        <v>93</v>
      </c>
      <c r="D10" s="6">
        <v>535</v>
      </c>
      <c r="E10" s="7">
        <f t="shared" si="2"/>
        <v>321</v>
      </c>
      <c r="F10" s="7">
        <f t="shared" si="3"/>
        <v>267.5</v>
      </c>
      <c r="G10" s="5" t="s">
        <v>100</v>
      </c>
      <c r="H10" s="8">
        <v>42927.651388888888</v>
      </c>
    </row>
    <row r="11" spans="1:8" x14ac:dyDescent="0.25">
      <c r="A11" s="4" t="s">
        <v>91</v>
      </c>
      <c r="B11" s="5" t="s">
        <v>5</v>
      </c>
      <c r="C11" s="5" t="s">
        <v>94</v>
      </c>
      <c r="D11" s="6">
        <v>560</v>
      </c>
      <c r="E11" s="7">
        <f t="shared" si="2"/>
        <v>336</v>
      </c>
      <c r="F11" s="7">
        <f t="shared" si="3"/>
        <v>280</v>
      </c>
      <c r="G11" s="5" t="s">
        <v>101</v>
      </c>
      <c r="H11" s="8">
        <v>42927.651388888888</v>
      </c>
    </row>
    <row r="12" spans="1:8" x14ac:dyDescent="0.25">
      <c r="A12" s="4" t="s">
        <v>91</v>
      </c>
      <c r="B12" s="5" t="s">
        <v>5</v>
      </c>
      <c r="C12" s="5" t="s">
        <v>95</v>
      </c>
      <c r="D12" s="6">
        <v>710</v>
      </c>
      <c r="E12" s="7">
        <f t="shared" si="2"/>
        <v>426</v>
      </c>
      <c r="F12" s="7">
        <f t="shared" si="3"/>
        <v>355</v>
      </c>
      <c r="G12" s="5" t="s">
        <v>102</v>
      </c>
      <c r="H12" s="8">
        <v>42927.651388888888</v>
      </c>
    </row>
    <row r="13" spans="1:8" x14ac:dyDescent="0.25">
      <c r="A13" s="4" t="s">
        <v>91</v>
      </c>
      <c r="B13" s="5" t="s">
        <v>5</v>
      </c>
      <c r="C13" s="5" t="s">
        <v>96</v>
      </c>
      <c r="D13" s="6">
        <v>760</v>
      </c>
      <c r="E13" s="7">
        <f t="shared" si="2"/>
        <v>456</v>
      </c>
      <c r="F13" s="7">
        <f t="shared" si="3"/>
        <v>380</v>
      </c>
      <c r="G13" s="5" t="s">
        <v>103</v>
      </c>
      <c r="H13" s="8">
        <v>42927.651388888888</v>
      </c>
    </row>
    <row r="14" spans="1:8" ht="39.6" x14ac:dyDescent="0.25">
      <c r="A14" s="4" t="s">
        <v>91</v>
      </c>
      <c r="B14" s="5" t="s">
        <v>5</v>
      </c>
      <c r="C14" s="5" t="s">
        <v>97</v>
      </c>
      <c r="D14" s="6">
        <v>897.5</v>
      </c>
      <c r="E14" s="7">
        <f t="shared" si="2"/>
        <v>538.5</v>
      </c>
      <c r="F14" s="7">
        <f t="shared" si="3"/>
        <v>448.75</v>
      </c>
      <c r="G14" s="9" t="s">
        <v>104</v>
      </c>
      <c r="H14" s="8">
        <v>42927.651388888888</v>
      </c>
    </row>
    <row r="15" spans="1:8" ht="39.6" x14ac:dyDescent="0.25">
      <c r="A15" s="4" t="s">
        <v>91</v>
      </c>
      <c r="B15" s="5" t="s">
        <v>5</v>
      </c>
      <c r="C15" s="5" t="s">
        <v>98</v>
      </c>
      <c r="D15" s="6">
        <v>947.5</v>
      </c>
      <c r="E15" s="7">
        <f t="shared" si="2"/>
        <v>568.5</v>
      </c>
      <c r="F15" s="7">
        <f t="shared" si="3"/>
        <v>473.75</v>
      </c>
      <c r="G15" s="9" t="s">
        <v>105</v>
      </c>
      <c r="H15" s="8">
        <v>42927.651388888888</v>
      </c>
    </row>
    <row r="16" spans="1:8" x14ac:dyDescent="0.25">
      <c r="A16" s="4" t="s">
        <v>91</v>
      </c>
      <c r="B16" s="5" t="s">
        <v>5</v>
      </c>
      <c r="C16" s="5" t="s">
        <v>106</v>
      </c>
      <c r="D16" s="6">
        <v>512.5</v>
      </c>
      <c r="E16" s="7">
        <f t="shared" ref="E16:E22" si="4">D16-(D16*0.4)</f>
        <v>307.5</v>
      </c>
      <c r="F16" s="7">
        <f t="shared" ref="F16:F22" si="5">D16-(D16*0.5)</f>
        <v>256.25</v>
      </c>
      <c r="G16" s="5" t="s">
        <v>114</v>
      </c>
      <c r="H16" s="8">
        <v>42927.651388888888</v>
      </c>
    </row>
    <row r="17" spans="1:8" x14ac:dyDescent="0.25">
      <c r="A17" s="4" t="s">
        <v>91</v>
      </c>
      <c r="B17" s="5" t="s">
        <v>5</v>
      </c>
      <c r="C17" s="5" t="s">
        <v>107</v>
      </c>
      <c r="D17" s="6">
        <v>542.5</v>
      </c>
      <c r="E17" s="7">
        <f t="shared" si="4"/>
        <v>325.5</v>
      </c>
      <c r="F17" s="7">
        <f t="shared" si="5"/>
        <v>271.25</v>
      </c>
      <c r="G17" s="5" t="s">
        <v>115</v>
      </c>
      <c r="H17" s="8">
        <v>42927.651388888888</v>
      </c>
    </row>
    <row r="18" spans="1:8" x14ac:dyDescent="0.25">
      <c r="A18" s="4" t="s">
        <v>91</v>
      </c>
      <c r="B18" s="5" t="s">
        <v>5</v>
      </c>
      <c r="C18" s="5" t="s">
        <v>108</v>
      </c>
      <c r="D18" s="6">
        <v>597.5</v>
      </c>
      <c r="E18" s="7">
        <f t="shared" si="4"/>
        <v>358.5</v>
      </c>
      <c r="F18" s="7">
        <f t="shared" si="5"/>
        <v>298.75</v>
      </c>
      <c r="G18" s="5" t="s">
        <v>116</v>
      </c>
      <c r="H18" s="8">
        <v>42927.651388888888</v>
      </c>
    </row>
    <row r="19" spans="1:8" x14ac:dyDescent="0.25">
      <c r="A19" s="4" t="s">
        <v>91</v>
      </c>
      <c r="B19" s="5" t="s">
        <v>5</v>
      </c>
      <c r="C19" s="5" t="s">
        <v>109</v>
      </c>
      <c r="D19" s="6">
        <v>597.5</v>
      </c>
      <c r="E19" s="7">
        <f t="shared" si="4"/>
        <v>358.5</v>
      </c>
      <c r="F19" s="7">
        <f t="shared" si="5"/>
        <v>298.75</v>
      </c>
      <c r="G19" s="5" t="s">
        <v>117</v>
      </c>
      <c r="H19" s="8">
        <v>42927.651388888888</v>
      </c>
    </row>
    <row r="20" spans="1:8" x14ac:dyDescent="0.25">
      <c r="A20" s="4" t="s">
        <v>91</v>
      </c>
      <c r="B20" s="5" t="s">
        <v>5</v>
      </c>
      <c r="C20" s="5" t="s">
        <v>110</v>
      </c>
      <c r="D20" s="6">
        <v>640</v>
      </c>
      <c r="E20" s="7">
        <f t="shared" si="4"/>
        <v>384</v>
      </c>
      <c r="F20" s="7">
        <f t="shared" si="5"/>
        <v>320</v>
      </c>
      <c r="G20" s="5" t="s">
        <v>118</v>
      </c>
      <c r="H20" s="8">
        <v>42927.651388888888</v>
      </c>
    </row>
    <row r="21" spans="1:8" ht="26.4" x14ac:dyDescent="0.25">
      <c r="A21" s="4" t="s">
        <v>91</v>
      </c>
      <c r="B21" s="5" t="s">
        <v>5</v>
      </c>
      <c r="C21" s="5" t="s">
        <v>111</v>
      </c>
      <c r="D21" s="6">
        <v>685</v>
      </c>
      <c r="E21" s="7">
        <f t="shared" si="4"/>
        <v>411</v>
      </c>
      <c r="F21" s="7">
        <f t="shared" si="5"/>
        <v>342.5</v>
      </c>
      <c r="G21" s="9" t="s">
        <v>119</v>
      </c>
      <c r="H21" s="8">
        <v>42927.651388888888</v>
      </c>
    </row>
    <row r="22" spans="1:8" ht="39.6" x14ac:dyDescent="0.25">
      <c r="A22" s="4" t="s">
        <v>91</v>
      </c>
      <c r="B22" s="5" t="s">
        <v>5</v>
      </c>
      <c r="C22" s="5" t="s">
        <v>112</v>
      </c>
      <c r="D22" s="6">
        <v>755</v>
      </c>
      <c r="E22" s="7">
        <f t="shared" si="4"/>
        <v>453</v>
      </c>
      <c r="F22" s="7">
        <f t="shared" si="5"/>
        <v>377.5</v>
      </c>
      <c r="G22" s="9" t="s">
        <v>120</v>
      </c>
      <c r="H22" s="8">
        <v>42927.651388888888</v>
      </c>
    </row>
    <row r="23" spans="1:8" ht="39.6" x14ac:dyDescent="0.25">
      <c r="A23" s="4" t="s">
        <v>91</v>
      </c>
      <c r="B23" s="5" t="s">
        <v>5</v>
      </c>
      <c r="C23" s="5" t="s">
        <v>113</v>
      </c>
      <c r="D23" s="6">
        <v>775</v>
      </c>
      <c r="E23" s="7">
        <f>D23-(D23*0.4)</f>
        <v>465</v>
      </c>
      <c r="F23" s="7">
        <f>D23-(D23*0.5)</f>
        <v>387.5</v>
      </c>
      <c r="G23" s="9" t="s">
        <v>121</v>
      </c>
      <c r="H23" s="8">
        <v>42927.651388888888</v>
      </c>
    </row>
    <row r="24" spans="1:8" x14ac:dyDescent="0.25">
      <c r="A24" s="10" t="s">
        <v>164</v>
      </c>
      <c r="B24" s="5" t="s">
        <v>5</v>
      </c>
      <c r="C24" s="5" t="s">
        <v>122</v>
      </c>
      <c r="D24" s="6">
        <v>125</v>
      </c>
      <c r="E24" s="7">
        <f t="shared" ref="E24:E29" si="6">D24-(D24*0.4)</f>
        <v>75</v>
      </c>
      <c r="F24" s="7">
        <f t="shared" ref="F24:F29" si="7">D24-(D24*0.5)</f>
        <v>62.5</v>
      </c>
      <c r="G24" s="5" t="s">
        <v>129</v>
      </c>
      <c r="H24" s="8">
        <v>42927.651388888888</v>
      </c>
    </row>
    <row r="25" spans="1:8" x14ac:dyDescent="0.25">
      <c r="A25" s="10" t="s">
        <v>164</v>
      </c>
      <c r="B25" s="5" t="s">
        <v>5</v>
      </c>
      <c r="C25" s="5" t="s">
        <v>123</v>
      </c>
      <c r="D25" s="6">
        <v>187.5</v>
      </c>
      <c r="E25" s="7">
        <f t="shared" si="6"/>
        <v>112.5</v>
      </c>
      <c r="F25" s="7">
        <f t="shared" si="7"/>
        <v>93.75</v>
      </c>
      <c r="G25" s="5" t="s">
        <v>130</v>
      </c>
      <c r="H25" s="8">
        <v>42927.651388888888</v>
      </c>
    </row>
    <row r="26" spans="1:8" x14ac:dyDescent="0.25">
      <c r="A26" s="10" t="s">
        <v>164</v>
      </c>
      <c r="B26" s="5" t="s">
        <v>5</v>
      </c>
      <c r="C26" s="5" t="s">
        <v>124</v>
      </c>
      <c r="D26" s="6">
        <v>125</v>
      </c>
      <c r="E26" s="7">
        <f t="shared" si="6"/>
        <v>75</v>
      </c>
      <c r="F26" s="7">
        <f t="shared" si="7"/>
        <v>62.5</v>
      </c>
      <c r="G26" s="5" t="s">
        <v>131</v>
      </c>
      <c r="H26" s="8">
        <v>42927.651388888888</v>
      </c>
    </row>
    <row r="27" spans="1:8" x14ac:dyDescent="0.25">
      <c r="A27" s="10" t="s">
        <v>164</v>
      </c>
      <c r="B27" s="5" t="s">
        <v>5</v>
      </c>
      <c r="C27" s="5" t="s">
        <v>125</v>
      </c>
      <c r="D27" s="6">
        <v>187.5</v>
      </c>
      <c r="E27" s="7">
        <f t="shared" si="6"/>
        <v>112.5</v>
      </c>
      <c r="F27" s="7">
        <f t="shared" si="7"/>
        <v>93.75</v>
      </c>
      <c r="G27" s="5" t="s">
        <v>132</v>
      </c>
      <c r="H27" s="8">
        <v>42927.651388888888</v>
      </c>
    </row>
    <row r="28" spans="1:8" x14ac:dyDescent="0.25">
      <c r="A28" s="10" t="s">
        <v>164</v>
      </c>
      <c r="B28" s="5" t="s">
        <v>5</v>
      </c>
      <c r="C28" s="5" t="s">
        <v>126</v>
      </c>
      <c r="D28" s="6">
        <v>67.5</v>
      </c>
      <c r="E28" s="7">
        <f t="shared" si="6"/>
        <v>40.5</v>
      </c>
      <c r="F28" s="7">
        <f t="shared" si="7"/>
        <v>33.75</v>
      </c>
      <c r="G28" s="9" t="s">
        <v>133</v>
      </c>
      <c r="H28" s="8">
        <v>42927.651388888888</v>
      </c>
    </row>
    <row r="29" spans="1:8" x14ac:dyDescent="0.25">
      <c r="A29" s="10" t="s">
        <v>164</v>
      </c>
      <c r="B29" s="5" t="s">
        <v>5</v>
      </c>
      <c r="C29" s="5" t="s">
        <v>127</v>
      </c>
      <c r="D29" s="6">
        <v>97.5</v>
      </c>
      <c r="E29" s="7">
        <f t="shared" si="6"/>
        <v>58.5</v>
      </c>
      <c r="F29" s="7">
        <f t="shared" si="7"/>
        <v>48.75</v>
      </c>
      <c r="G29" s="9" t="s">
        <v>134</v>
      </c>
      <c r="H29" s="8">
        <v>42927.651388888888</v>
      </c>
    </row>
    <row r="30" spans="1:8" x14ac:dyDescent="0.25">
      <c r="A30" s="10" t="s">
        <v>164</v>
      </c>
      <c r="B30" s="5" t="s">
        <v>5</v>
      </c>
      <c r="C30" s="5" t="s">
        <v>128</v>
      </c>
      <c r="D30" s="6">
        <v>-42.5</v>
      </c>
      <c r="E30" s="7">
        <v>0</v>
      </c>
      <c r="F30" s="7">
        <v>0</v>
      </c>
      <c r="G30" s="9" t="s">
        <v>135</v>
      </c>
      <c r="H30" s="8">
        <v>42927.651388888888</v>
      </c>
    </row>
    <row r="31" spans="1:8" ht="26.4" x14ac:dyDescent="0.25">
      <c r="A31" s="4" t="s">
        <v>91</v>
      </c>
      <c r="B31" s="5" t="s">
        <v>5</v>
      </c>
      <c r="C31" s="5" t="s">
        <v>136</v>
      </c>
      <c r="D31" s="6">
        <v>1482.5</v>
      </c>
      <c r="E31" s="7">
        <f t="shared" ref="E31:E40" si="8">D31-(D31*0.4)</f>
        <v>889.5</v>
      </c>
      <c r="F31" s="7">
        <f t="shared" ref="F31:F40" si="9">D31-(D31*0.5)</f>
        <v>741.25</v>
      </c>
      <c r="G31" s="9" t="s">
        <v>142</v>
      </c>
      <c r="H31" s="8">
        <v>42927.651388888888</v>
      </c>
    </row>
    <row r="32" spans="1:8" ht="39.6" x14ac:dyDescent="0.25">
      <c r="A32" s="4" t="s">
        <v>91</v>
      </c>
      <c r="B32" s="5" t="s">
        <v>5</v>
      </c>
      <c r="C32" s="5" t="s">
        <v>137</v>
      </c>
      <c r="D32" s="6">
        <v>1682.5</v>
      </c>
      <c r="E32" s="7">
        <f t="shared" si="8"/>
        <v>1009.5</v>
      </c>
      <c r="F32" s="7">
        <f t="shared" si="9"/>
        <v>841.25</v>
      </c>
      <c r="G32" s="9" t="s">
        <v>143</v>
      </c>
      <c r="H32" s="8">
        <v>42927.651388888888</v>
      </c>
    </row>
    <row r="33" spans="1:8" ht="39.6" x14ac:dyDescent="0.25">
      <c r="A33" s="4" t="s">
        <v>91</v>
      </c>
      <c r="B33" s="5" t="s">
        <v>5</v>
      </c>
      <c r="C33" s="5" t="s">
        <v>138</v>
      </c>
      <c r="D33" s="6">
        <v>1807.5</v>
      </c>
      <c r="E33" s="7">
        <f t="shared" si="8"/>
        <v>1084.5</v>
      </c>
      <c r="F33" s="7">
        <f t="shared" si="9"/>
        <v>903.75</v>
      </c>
      <c r="G33" s="9" t="s">
        <v>144</v>
      </c>
      <c r="H33" s="8">
        <v>42927.651388888888</v>
      </c>
    </row>
    <row r="34" spans="1:8" ht="26.4" x14ac:dyDescent="0.25">
      <c r="A34" s="4" t="s">
        <v>91</v>
      </c>
      <c r="B34" s="5" t="s">
        <v>5</v>
      </c>
      <c r="C34" s="5" t="s">
        <v>139</v>
      </c>
      <c r="D34" s="6">
        <v>1365</v>
      </c>
      <c r="E34" s="7">
        <f t="shared" si="8"/>
        <v>819</v>
      </c>
      <c r="F34" s="7">
        <f t="shared" si="9"/>
        <v>682.5</v>
      </c>
      <c r="G34" s="9" t="s">
        <v>145</v>
      </c>
      <c r="H34" s="8">
        <v>42927.651388888888</v>
      </c>
    </row>
    <row r="35" spans="1:8" ht="26.4" x14ac:dyDescent="0.25">
      <c r="A35" s="4" t="s">
        <v>91</v>
      </c>
      <c r="B35" s="5" t="s">
        <v>5</v>
      </c>
      <c r="C35" s="5" t="s">
        <v>140</v>
      </c>
      <c r="D35" s="6">
        <v>1410</v>
      </c>
      <c r="E35" s="7">
        <f t="shared" si="8"/>
        <v>846</v>
      </c>
      <c r="F35" s="7">
        <f t="shared" si="9"/>
        <v>705</v>
      </c>
      <c r="G35" s="9" t="s">
        <v>146</v>
      </c>
      <c r="H35" s="8">
        <v>42927.651388888888</v>
      </c>
    </row>
    <row r="36" spans="1:8" ht="26.4" x14ac:dyDescent="0.25">
      <c r="A36" s="4" t="s">
        <v>91</v>
      </c>
      <c r="B36" s="5" t="s">
        <v>5</v>
      </c>
      <c r="C36" s="5" t="s">
        <v>141</v>
      </c>
      <c r="D36" s="6">
        <v>1505</v>
      </c>
      <c r="E36" s="7">
        <f t="shared" si="8"/>
        <v>903</v>
      </c>
      <c r="F36" s="7">
        <f t="shared" si="9"/>
        <v>752.5</v>
      </c>
      <c r="G36" s="9" t="s">
        <v>147</v>
      </c>
      <c r="H36" s="8">
        <v>42927.651388888888</v>
      </c>
    </row>
    <row r="37" spans="1:8" ht="26.4" x14ac:dyDescent="0.25">
      <c r="A37" s="4" t="s">
        <v>91</v>
      </c>
      <c r="B37" s="5" t="s">
        <v>5</v>
      </c>
      <c r="C37" s="5" t="s">
        <v>148</v>
      </c>
      <c r="D37" s="6">
        <v>795</v>
      </c>
      <c r="E37" s="7">
        <f t="shared" si="8"/>
        <v>477</v>
      </c>
      <c r="F37" s="7">
        <f t="shared" si="9"/>
        <v>397.5</v>
      </c>
      <c r="G37" s="9" t="s">
        <v>150</v>
      </c>
      <c r="H37" s="8">
        <v>42927.651388888888</v>
      </c>
    </row>
    <row r="38" spans="1:8" ht="26.4" x14ac:dyDescent="0.25">
      <c r="A38" s="4" t="s">
        <v>91</v>
      </c>
      <c r="B38" s="5" t="s">
        <v>5</v>
      </c>
      <c r="C38" s="5" t="s">
        <v>149</v>
      </c>
      <c r="D38" s="6">
        <v>620</v>
      </c>
      <c r="E38" s="7">
        <f t="shared" si="8"/>
        <v>372</v>
      </c>
      <c r="F38" s="7">
        <f t="shared" si="9"/>
        <v>310</v>
      </c>
      <c r="G38" s="9" t="s">
        <v>151</v>
      </c>
      <c r="H38" s="8">
        <v>42927.651388888888</v>
      </c>
    </row>
    <row r="39" spans="1:8" ht="26.4" x14ac:dyDescent="0.25">
      <c r="A39" s="10" t="s">
        <v>164</v>
      </c>
      <c r="B39" s="5" t="s">
        <v>5</v>
      </c>
      <c r="C39" s="5" t="s">
        <v>152</v>
      </c>
      <c r="D39" s="6">
        <v>657.5</v>
      </c>
      <c r="E39" s="7">
        <f t="shared" si="8"/>
        <v>394.5</v>
      </c>
      <c r="F39" s="7">
        <f t="shared" si="9"/>
        <v>328.75</v>
      </c>
      <c r="G39" s="9" t="s">
        <v>154</v>
      </c>
      <c r="H39" s="8">
        <v>42927.651388888888</v>
      </c>
    </row>
    <row r="40" spans="1:8" ht="26.4" x14ac:dyDescent="0.25">
      <c r="A40" s="10" t="s">
        <v>164</v>
      </c>
      <c r="B40" s="5" t="s">
        <v>5</v>
      </c>
      <c r="C40" s="5" t="s">
        <v>153</v>
      </c>
      <c r="D40" s="6">
        <v>505</v>
      </c>
      <c r="E40" s="7">
        <f t="shared" si="8"/>
        <v>303</v>
      </c>
      <c r="F40" s="7">
        <f t="shared" si="9"/>
        <v>252.5</v>
      </c>
      <c r="G40" s="9" t="s">
        <v>155</v>
      </c>
      <c r="H40" s="8">
        <v>42927.651388888888</v>
      </c>
    </row>
    <row r="41" spans="1:8" ht="26.4" x14ac:dyDescent="0.25">
      <c r="A41" s="4" t="s">
        <v>91</v>
      </c>
      <c r="B41" s="5" t="s">
        <v>5</v>
      </c>
      <c r="C41" s="5" t="s">
        <v>156</v>
      </c>
      <c r="D41" s="6">
        <v>1587.5</v>
      </c>
      <c r="E41" s="7">
        <f>D41-(D41*0.4)</f>
        <v>952.5</v>
      </c>
      <c r="F41" s="7">
        <f>D41-(D41*0.5)</f>
        <v>793.75</v>
      </c>
      <c r="G41" s="9" t="s">
        <v>160</v>
      </c>
      <c r="H41" s="8">
        <v>42927.651388888888</v>
      </c>
    </row>
    <row r="42" spans="1:8" ht="39.6" x14ac:dyDescent="0.25">
      <c r="A42" s="4" t="s">
        <v>91</v>
      </c>
      <c r="B42" s="5" t="s">
        <v>5</v>
      </c>
      <c r="C42" s="5" t="s">
        <v>157</v>
      </c>
      <c r="D42" s="6">
        <v>1812.5</v>
      </c>
      <c r="E42" s="7">
        <f>D42-(D42*0.4)</f>
        <v>1087.5</v>
      </c>
      <c r="F42" s="7">
        <f>D42-(D42*0.5)</f>
        <v>906.25</v>
      </c>
      <c r="G42" s="9" t="s">
        <v>161</v>
      </c>
      <c r="H42" s="8">
        <v>42927.651388888888</v>
      </c>
    </row>
    <row r="43" spans="1:8" ht="39.6" x14ac:dyDescent="0.25">
      <c r="A43" s="4" t="s">
        <v>91</v>
      </c>
      <c r="B43" s="5" t="s">
        <v>5</v>
      </c>
      <c r="C43" s="5" t="s">
        <v>158</v>
      </c>
      <c r="D43" s="6">
        <v>2037.5</v>
      </c>
      <c r="E43" s="7">
        <f>D43-(D43*0.4)</f>
        <v>1222.5</v>
      </c>
      <c r="F43" s="7">
        <f>D43-(D43*0.5)</f>
        <v>1018.75</v>
      </c>
      <c r="G43" s="9" t="s">
        <v>162</v>
      </c>
      <c r="H43" s="8">
        <v>42927.651388888888</v>
      </c>
    </row>
    <row r="44" spans="1:8" ht="39.6" x14ac:dyDescent="0.25">
      <c r="A44" s="4" t="s">
        <v>91</v>
      </c>
      <c r="B44" s="5" t="s">
        <v>5</v>
      </c>
      <c r="C44" s="5" t="s">
        <v>159</v>
      </c>
      <c r="D44" s="6">
        <v>2162.5</v>
      </c>
      <c r="E44" s="7">
        <f>D44-(D44*0.4)</f>
        <v>1297.5</v>
      </c>
      <c r="F44" s="7">
        <f>D44-(D44*0.5)</f>
        <v>1081.25</v>
      </c>
      <c r="G44" s="9" t="s">
        <v>163</v>
      </c>
      <c r="H44" s="8">
        <v>42927.651388888888</v>
      </c>
    </row>
    <row r="45" spans="1:8" x14ac:dyDescent="0.25">
      <c r="A45" s="10" t="s">
        <v>164</v>
      </c>
      <c r="B45" s="5" t="s">
        <v>5</v>
      </c>
      <c r="C45" s="5" t="s">
        <v>165</v>
      </c>
      <c r="D45" s="6">
        <v>100</v>
      </c>
      <c r="E45" s="7">
        <f t="shared" ref="E45:E99" si="10">D45-(D45*0.4)</f>
        <v>60</v>
      </c>
      <c r="F45" s="7">
        <f t="shared" ref="F45:F50" si="11">D45-(D45*0.5)</f>
        <v>50</v>
      </c>
      <c r="G45" s="9" t="s">
        <v>171</v>
      </c>
      <c r="H45" s="8">
        <v>42927.651388888888</v>
      </c>
    </row>
    <row r="46" spans="1:8" x14ac:dyDescent="0.25">
      <c r="A46" s="10" t="s">
        <v>164</v>
      </c>
      <c r="B46" s="5" t="s">
        <v>5</v>
      </c>
      <c r="C46" s="5" t="s">
        <v>166</v>
      </c>
      <c r="D46" s="6">
        <v>299</v>
      </c>
      <c r="E46" s="7">
        <f t="shared" si="10"/>
        <v>179.39999999999998</v>
      </c>
      <c r="F46" s="7">
        <f t="shared" si="11"/>
        <v>149.5</v>
      </c>
      <c r="G46" s="9" t="s">
        <v>172</v>
      </c>
      <c r="H46" s="8">
        <v>42927.651388888888</v>
      </c>
    </row>
    <row r="47" spans="1:8" ht="26.4" x14ac:dyDescent="0.25">
      <c r="A47" s="10" t="s">
        <v>164</v>
      </c>
      <c r="B47" s="5" t="s">
        <v>5</v>
      </c>
      <c r="C47" s="5" t="s">
        <v>167</v>
      </c>
      <c r="D47" s="6">
        <v>1452.5</v>
      </c>
      <c r="E47" s="7">
        <f t="shared" si="10"/>
        <v>871.5</v>
      </c>
      <c r="F47" s="7">
        <f t="shared" si="11"/>
        <v>726.25</v>
      </c>
      <c r="G47" s="9" t="s">
        <v>173</v>
      </c>
      <c r="H47" s="8">
        <v>42927.651388888888</v>
      </c>
    </row>
    <row r="48" spans="1:8" ht="39.6" x14ac:dyDescent="0.25">
      <c r="A48" s="10" t="s">
        <v>164</v>
      </c>
      <c r="B48" s="5" t="s">
        <v>5</v>
      </c>
      <c r="C48" s="5" t="s">
        <v>168</v>
      </c>
      <c r="D48" s="6">
        <v>1562.5</v>
      </c>
      <c r="E48" s="7">
        <f t="shared" si="10"/>
        <v>937.5</v>
      </c>
      <c r="F48" s="7">
        <f t="shared" si="11"/>
        <v>781.25</v>
      </c>
      <c r="G48" s="9" t="s">
        <v>174</v>
      </c>
      <c r="H48" s="8">
        <v>42927.651388888888</v>
      </c>
    </row>
    <row r="49" spans="1:8" ht="39.6" x14ac:dyDescent="0.25">
      <c r="A49" s="10" t="s">
        <v>164</v>
      </c>
      <c r="B49" s="5" t="s">
        <v>5</v>
      </c>
      <c r="C49" s="5" t="s">
        <v>169</v>
      </c>
      <c r="D49" s="6">
        <v>1712.5</v>
      </c>
      <c r="E49" s="7">
        <f t="shared" si="10"/>
        <v>1027.5</v>
      </c>
      <c r="F49" s="7">
        <f t="shared" si="11"/>
        <v>856.25</v>
      </c>
      <c r="G49" s="9" t="s">
        <v>175</v>
      </c>
      <c r="H49" s="8">
        <v>42927.651388888888</v>
      </c>
    </row>
    <row r="50" spans="1:8" ht="39.6" x14ac:dyDescent="0.25">
      <c r="A50" s="10" t="s">
        <v>164</v>
      </c>
      <c r="B50" s="5" t="s">
        <v>5</v>
      </c>
      <c r="C50" s="5" t="s">
        <v>170</v>
      </c>
      <c r="D50" s="6">
        <v>1862.5</v>
      </c>
      <c r="E50" s="7">
        <f t="shared" si="10"/>
        <v>1117.5</v>
      </c>
      <c r="F50" s="7">
        <f t="shared" si="11"/>
        <v>931.25</v>
      </c>
      <c r="G50" s="9" t="s">
        <v>176</v>
      </c>
      <c r="H50" s="8">
        <v>42927.651388888888</v>
      </c>
    </row>
    <row r="51" spans="1:8" ht="39.6" x14ac:dyDescent="0.25">
      <c r="A51" s="4" t="s">
        <v>177</v>
      </c>
      <c r="B51" s="5" t="s">
        <v>5</v>
      </c>
      <c r="C51" s="5" t="s">
        <v>67</v>
      </c>
      <c r="D51" s="6">
        <v>166.5</v>
      </c>
      <c r="E51" s="7">
        <f t="shared" si="10"/>
        <v>99.899999999999991</v>
      </c>
      <c r="F51" s="7">
        <f t="shared" ref="F51:F53" si="12">D51-(D51*0.5)</f>
        <v>83.25</v>
      </c>
      <c r="G51" s="9" t="s">
        <v>9</v>
      </c>
      <c r="H51" s="8">
        <v>42927.651388888888</v>
      </c>
    </row>
    <row r="52" spans="1:8" ht="39.6" x14ac:dyDescent="0.25">
      <c r="A52" s="4" t="s">
        <v>177</v>
      </c>
      <c r="B52" s="5" t="s">
        <v>5</v>
      </c>
      <c r="C52" s="5" t="s">
        <v>179</v>
      </c>
      <c r="D52" s="6">
        <v>2132.5</v>
      </c>
      <c r="E52" s="7">
        <f t="shared" si="10"/>
        <v>1279.5</v>
      </c>
      <c r="F52" s="7">
        <f t="shared" si="12"/>
        <v>1066.25</v>
      </c>
      <c r="G52" s="9" t="s">
        <v>10</v>
      </c>
      <c r="H52" s="8">
        <v>42927.651388888888</v>
      </c>
    </row>
    <row r="53" spans="1:8" ht="52.8" x14ac:dyDescent="0.25">
      <c r="A53" s="4" t="s">
        <v>177</v>
      </c>
      <c r="B53" s="5" t="s">
        <v>5</v>
      </c>
      <c r="C53" s="5" t="s">
        <v>180</v>
      </c>
      <c r="D53" s="6">
        <v>2395</v>
      </c>
      <c r="E53" s="7">
        <f t="shared" si="10"/>
        <v>1437</v>
      </c>
      <c r="F53" s="7">
        <f t="shared" si="12"/>
        <v>1197.5</v>
      </c>
      <c r="G53" s="9" t="s">
        <v>11</v>
      </c>
      <c r="H53" s="8">
        <v>42927.651388888888</v>
      </c>
    </row>
    <row r="54" spans="1:8" ht="52.8" x14ac:dyDescent="0.25">
      <c r="A54" s="4" t="s">
        <v>177</v>
      </c>
      <c r="B54" s="5" t="s">
        <v>5</v>
      </c>
      <c r="C54" s="5" t="s">
        <v>181</v>
      </c>
      <c r="D54" s="6">
        <v>1640</v>
      </c>
      <c r="E54" s="7">
        <f t="shared" si="10"/>
        <v>984</v>
      </c>
      <c r="F54" s="7">
        <f t="shared" ref="F54:F56" si="13">D54-(D54*0.5)</f>
        <v>820</v>
      </c>
      <c r="G54" s="9" t="s">
        <v>12</v>
      </c>
      <c r="H54" s="8">
        <v>42927.651388888888</v>
      </c>
    </row>
    <row r="55" spans="1:8" ht="52.8" x14ac:dyDescent="0.25">
      <c r="A55" s="4" t="s">
        <v>177</v>
      </c>
      <c r="B55" s="5" t="s">
        <v>5</v>
      </c>
      <c r="C55" s="5" t="s">
        <v>182</v>
      </c>
      <c r="D55" s="6">
        <v>2107.5</v>
      </c>
      <c r="E55" s="7">
        <f t="shared" si="10"/>
        <v>1264.5</v>
      </c>
      <c r="F55" s="7">
        <f t="shared" si="13"/>
        <v>1053.75</v>
      </c>
      <c r="G55" s="9" t="s">
        <v>13</v>
      </c>
      <c r="H55" s="8">
        <v>42927.651388888888</v>
      </c>
    </row>
    <row r="56" spans="1:8" ht="52.8" x14ac:dyDescent="0.25">
      <c r="A56" s="4" t="s">
        <v>177</v>
      </c>
      <c r="B56" s="5" t="s">
        <v>5</v>
      </c>
      <c r="C56" s="5" t="s">
        <v>183</v>
      </c>
      <c r="D56" s="6">
        <v>2370</v>
      </c>
      <c r="E56" s="7">
        <f t="shared" si="10"/>
        <v>1422</v>
      </c>
      <c r="F56" s="7">
        <f t="shared" si="13"/>
        <v>1185</v>
      </c>
      <c r="G56" s="9" t="s">
        <v>14</v>
      </c>
      <c r="H56" s="8">
        <v>42927.651388888888</v>
      </c>
    </row>
    <row r="57" spans="1:8" ht="52.8" x14ac:dyDescent="0.25">
      <c r="A57" s="4" t="s">
        <v>177</v>
      </c>
      <c r="B57" s="5" t="s">
        <v>5</v>
      </c>
      <c r="C57" s="5" t="s">
        <v>184</v>
      </c>
      <c r="D57" s="6">
        <v>2100</v>
      </c>
      <c r="E57" s="7">
        <f t="shared" si="10"/>
        <v>1260</v>
      </c>
      <c r="F57" s="7">
        <f t="shared" ref="F57" si="14">D57-(D57*0.5)</f>
        <v>1050</v>
      </c>
      <c r="G57" s="9" t="s">
        <v>15</v>
      </c>
      <c r="H57" s="8">
        <v>42927.651388888888</v>
      </c>
    </row>
    <row r="58" spans="1:8" ht="52.8" x14ac:dyDescent="0.25">
      <c r="A58" s="4" t="s">
        <v>177</v>
      </c>
      <c r="B58" s="5" t="s">
        <v>5</v>
      </c>
      <c r="C58" s="5" t="s">
        <v>185</v>
      </c>
      <c r="D58" s="6">
        <v>2227.5</v>
      </c>
      <c r="E58" s="7">
        <f t="shared" si="10"/>
        <v>1336.5</v>
      </c>
      <c r="F58" s="7">
        <f t="shared" ref="F58:F60" si="15">D58-(D58*0.5)</f>
        <v>1113.75</v>
      </c>
      <c r="G58" s="9" t="s">
        <v>16</v>
      </c>
      <c r="H58" s="8">
        <v>42927.651388888888</v>
      </c>
    </row>
    <row r="59" spans="1:8" ht="52.8" x14ac:dyDescent="0.25">
      <c r="A59" s="4" t="s">
        <v>177</v>
      </c>
      <c r="B59" s="5" t="s">
        <v>5</v>
      </c>
      <c r="C59" s="5" t="s">
        <v>186</v>
      </c>
      <c r="D59" s="6">
        <v>2270</v>
      </c>
      <c r="E59" s="7">
        <f t="shared" si="10"/>
        <v>1362</v>
      </c>
      <c r="F59" s="7">
        <f t="shared" si="15"/>
        <v>1135</v>
      </c>
      <c r="G59" s="9" t="s">
        <v>17</v>
      </c>
      <c r="H59" s="8">
        <v>42927.651388888888</v>
      </c>
    </row>
    <row r="60" spans="1:8" ht="52.8" x14ac:dyDescent="0.25">
      <c r="A60" s="4" t="s">
        <v>177</v>
      </c>
      <c r="B60" s="5" t="s">
        <v>5</v>
      </c>
      <c r="C60" s="5" t="s">
        <v>187</v>
      </c>
      <c r="D60" s="6">
        <v>2270</v>
      </c>
      <c r="E60" s="7">
        <f t="shared" si="10"/>
        <v>1362</v>
      </c>
      <c r="F60" s="7">
        <f t="shared" si="15"/>
        <v>1135</v>
      </c>
      <c r="G60" s="9" t="s">
        <v>18</v>
      </c>
      <c r="H60" s="8">
        <v>42927.651388888888</v>
      </c>
    </row>
    <row r="61" spans="1:8" ht="52.8" x14ac:dyDescent="0.25">
      <c r="A61" s="4" t="s">
        <v>177</v>
      </c>
      <c r="B61" s="5" t="s">
        <v>5</v>
      </c>
      <c r="C61" s="5" t="s">
        <v>188</v>
      </c>
      <c r="D61" s="6">
        <v>2230</v>
      </c>
      <c r="E61" s="7">
        <f t="shared" si="10"/>
        <v>1338</v>
      </c>
      <c r="F61" s="7">
        <f t="shared" ref="F61:F62" si="16">D61-(D61*0.5)</f>
        <v>1115</v>
      </c>
      <c r="G61" s="9" t="s">
        <v>19</v>
      </c>
      <c r="H61" s="8">
        <v>42927.651388888888</v>
      </c>
    </row>
    <row r="62" spans="1:8" ht="52.8" x14ac:dyDescent="0.25">
      <c r="A62" s="4" t="s">
        <v>177</v>
      </c>
      <c r="B62" s="5" t="s">
        <v>5</v>
      </c>
      <c r="C62" s="5" t="s">
        <v>189</v>
      </c>
      <c r="D62" s="6">
        <v>2462.5</v>
      </c>
      <c r="E62" s="7">
        <f t="shared" si="10"/>
        <v>1477.5</v>
      </c>
      <c r="F62" s="7">
        <f t="shared" si="16"/>
        <v>1231.25</v>
      </c>
      <c r="G62" s="9" t="s">
        <v>20</v>
      </c>
      <c r="H62" s="8">
        <v>42927.651388888888</v>
      </c>
    </row>
    <row r="63" spans="1:8" ht="39.6" x14ac:dyDescent="0.25">
      <c r="A63" s="4" t="s">
        <v>177</v>
      </c>
      <c r="B63" s="5" t="s">
        <v>5</v>
      </c>
      <c r="C63" s="5" t="s">
        <v>190</v>
      </c>
      <c r="D63" s="6">
        <v>2200</v>
      </c>
      <c r="E63" s="7">
        <f t="shared" si="10"/>
        <v>1320</v>
      </c>
      <c r="F63" s="7">
        <f t="shared" ref="F63" si="17">D63-(D63*0.5)</f>
        <v>1100</v>
      </c>
      <c r="G63" s="9" t="s">
        <v>21</v>
      </c>
      <c r="H63" s="8">
        <v>42927.651388888888</v>
      </c>
    </row>
    <row r="64" spans="1:8" x14ac:dyDescent="0.25">
      <c r="A64" s="10" t="s">
        <v>178</v>
      </c>
      <c r="B64" s="5" t="s">
        <v>5</v>
      </c>
      <c r="C64" s="5" t="s">
        <v>191</v>
      </c>
      <c r="D64" s="6">
        <v>75</v>
      </c>
      <c r="E64" s="7">
        <f t="shared" si="10"/>
        <v>45</v>
      </c>
      <c r="F64" s="7">
        <f t="shared" ref="F64" si="18">D64-(D64*0.5)</f>
        <v>37.5</v>
      </c>
      <c r="G64" s="9" t="s">
        <v>68</v>
      </c>
      <c r="H64" s="8">
        <v>42927.651388888888</v>
      </c>
    </row>
    <row r="65" spans="1:8" ht="26.4" x14ac:dyDescent="0.25">
      <c r="A65" s="10" t="s">
        <v>178</v>
      </c>
      <c r="B65" s="5" t="s">
        <v>5</v>
      </c>
      <c r="C65" s="5" t="s">
        <v>192</v>
      </c>
      <c r="D65" s="6">
        <v>62.5</v>
      </c>
      <c r="E65" s="7">
        <f t="shared" si="10"/>
        <v>37.5</v>
      </c>
      <c r="F65" s="7">
        <f t="shared" ref="F65:F72" si="19">D65-(D65*0.5)</f>
        <v>31.25</v>
      </c>
      <c r="G65" s="9" t="s">
        <v>69</v>
      </c>
      <c r="H65" s="8">
        <v>42927.651388888888</v>
      </c>
    </row>
    <row r="66" spans="1:8" ht="26.4" x14ac:dyDescent="0.25">
      <c r="A66" s="10" t="s">
        <v>178</v>
      </c>
      <c r="B66" s="5" t="s">
        <v>5</v>
      </c>
      <c r="C66" s="5" t="s">
        <v>193</v>
      </c>
      <c r="D66" s="6">
        <v>62.5</v>
      </c>
      <c r="E66" s="7">
        <f t="shared" si="10"/>
        <v>37.5</v>
      </c>
      <c r="F66" s="7">
        <f t="shared" si="19"/>
        <v>31.25</v>
      </c>
      <c r="G66" s="9" t="s">
        <v>70</v>
      </c>
      <c r="H66" s="8">
        <v>42927.651388888888</v>
      </c>
    </row>
    <row r="67" spans="1:8" ht="26.4" x14ac:dyDescent="0.25">
      <c r="A67" s="10" t="s">
        <v>178</v>
      </c>
      <c r="B67" s="5" t="s">
        <v>5</v>
      </c>
      <c r="C67" s="5" t="s">
        <v>194</v>
      </c>
      <c r="D67" s="6">
        <v>125</v>
      </c>
      <c r="E67" s="7">
        <f t="shared" si="10"/>
        <v>75</v>
      </c>
      <c r="F67" s="7">
        <f t="shared" si="19"/>
        <v>62.5</v>
      </c>
      <c r="G67" s="9" t="s">
        <v>71</v>
      </c>
      <c r="H67" s="8">
        <v>42927.651388888888</v>
      </c>
    </row>
    <row r="68" spans="1:8" x14ac:dyDescent="0.25">
      <c r="A68" s="10" t="s">
        <v>178</v>
      </c>
      <c r="B68" s="5" t="s">
        <v>5</v>
      </c>
      <c r="C68" s="5" t="s">
        <v>195</v>
      </c>
      <c r="D68" s="6">
        <v>200</v>
      </c>
      <c r="E68" s="7">
        <f t="shared" si="10"/>
        <v>120</v>
      </c>
      <c r="F68" s="7">
        <f t="shared" si="19"/>
        <v>100</v>
      </c>
      <c r="G68" s="9" t="s">
        <v>72</v>
      </c>
      <c r="H68" s="8">
        <v>42927.651388888888</v>
      </c>
    </row>
    <row r="69" spans="1:8" x14ac:dyDescent="0.25">
      <c r="A69" s="10" t="s">
        <v>178</v>
      </c>
      <c r="B69" s="5" t="s">
        <v>5</v>
      </c>
      <c r="C69" s="5" t="s">
        <v>196</v>
      </c>
      <c r="D69" s="6">
        <v>825</v>
      </c>
      <c r="E69" s="7">
        <f t="shared" si="10"/>
        <v>495</v>
      </c>
      <c r="F69" s="7">
        <f t="shared" si="19"/>
        <v>412.5</v>
      </c>
      <c r="G69" s="9" t="s">
        <v>73</v>
      </c>
      <c r="H69" s="8">
        <v>42927.651388888888</v>
      </c>
    </row>
    <row r="70" spans="1:8" x14ac:dyDescent="0.25">
      <c r="A70" s="10" t="s">
        <v>178</v>
      </c>
      <c r="B70" s="5" t="s">
        <v>5</v>
      </c>
      <c r="C70" s="5" t="s">
        <v>197</v>
      </c>
      <c r="D70" s="6">
        <v>125</v>
      </c>
      <c r="E70" s="7">
        <f t="shared" si="10"/>
        <v>75</v>
      </c>
      <c r="F70" s="7">
        <f t="shared" si="19"/>
        <v>62.5</v>
      </c>
      <c r="G70" s="9" t="s">
        <v>74</v>
      </c>
      <c r="H70" s="8">
        <v>42927.651388888888</v>
      </c>
    </row>
    <row r="71" spans="1:8" ht="39.6" x14ac:dyDescent="0.25">
      <c r="A71" s="10" t="s">
        <v>178</v>
      </c>
      <c r="B71" s="5" t="s">
        <v>5</v>
      </c>
      <c r="C71" s="5" t="s">
        <v>198</v>
      </c>
      <c r="D71" s="6">
        <v>267.5</v>
      </c>
      <c r="E71" s="7">
        <f t="shared" si="10"/>
        <v>160.5</v>
      </c>
      <c r="F71" s="7">
        <f t="shared" si="19"/>
        <v>133.75</v>
      </c>
      <c r="G71" s="9" t="s">
        <v>75</v>
      </c>
      <c r="H71" s="8">
        <v>42927.651388888888</v>
      </c>
    </row>
    <row r="72" spans="1:8" x14ac:dyDescent="0.25">
      <c r="A72" s="10" t="s">
        <v>178</v>
      </c>
      <c r="B72" s="5" t="s">
        <v>5</v>
      </c>
      <c r="C72" s="5" t="s">
        <v>199</v>
      </c>
      <c r="D72" s="6">
        <v>32.5</v>
      </c>
      <c r="E72" s="7">
        <f t="shared" si="10"/>
        <v>19.5</v>
      </c>
      <c r="F72" s="7">
        <f t="shared" si="19"/>
        <v>16.25</v>
      </c>
      <c r="G72" s="9" t="s">
        <v>76</v>
      </c>
      <c r="H72" s="8">
        <v>42927.651388888888</v>
      </c>
    </row>
    <row r="73" spans="1:8" ht="52.8" x14ac:dyDescent="0.25">
      <c r="A73" s="4" t="s">
        <v>177</v>
      </c>
      <c r="B73" s="5" t="s">
        <v>5</v>
      </c>
      <c r="C73" s="5" t="s">
        <v>200</v>
      </c>
      <c r="D73" s="6">
        <v>825</v>
      </c>
      <c r="E73" s="7">
        <f t="shared" si="10"/>
        <v>495</v>
      </c>
      <c r="F73" s="7">
        <f t="shared" ref="F73:F75" si="20">D73-(D73*0.5)</f>
        <v>412.5</v>
      </c>
      <c r="G73" s="9" t="s">
        <v>22</v>
      </c>
      <c r="H73" s="8">
        <v>42927.651388888888</v>
      </c>
    </row>
    <row r="74" spans="1:8" ht="52.8" x14ac:dyDescent="0.25">
      <c r="A74" s="4" t="s">
        <v>177</v>
      </c>
      <c r="B74" s="5" t="s">
        <v>5</v>
      </c>
      <c r="C74" s="5" t="s">
        <v>201</v>
      </c>
      <c r="D74" s="6">
        <v>922.5</v>
      </c>
      <c r="E74" s="7">
        <f t="shared" si="10"/>
        <v>553.5</v>
      </c>
      <c r="F74" s="7">
        <f t="shared" si="20"/>
        <v>461.25</v>
      </c>
      <c r="G74" s="9" t="s">
        <v>23</v>
      </c>
      <c r="H74" s="8">
        <v>42927.651388888888</v>
      </c>
    </row>
    <row r="75" spans="1:8" ht="39.6" x14ac:dyDescent="0.25">
      <c r="A75" s="4" t="s">
        <v>177</v>
      </c>
      <c r="B75" s="5" t="s">
        <v>5</v>
      </c>
      <c r="C75" s="5" t="s">
        <v>202</v>
      </c>
      <c r="D75" s="6">
        <v>895</v>
      </c>
      <c r="E75" s="7">
        <f t="shared" si="10"/>
        <v>537</v>
      </c>
      <c r="F75" s="7">
        <f t="shared" si="20"/>
        <v>447.5</v>
      </c>
      <c r="G75" s="9" t="s">
        <v>24</v>
      </c>
      <c r="H75" s="8">
        <v>42927.651388888888</v>
      </c>
    </row>
    <row r="76" spans="1:8" x14ac:dyDescent="0.25">
      <c r="A76" s="10" t="s">
        <v>178</v>
      </c>
      <c r="B76" s="5" t="s">
        <v>5</v>
      </c>
      <c r="C76" s="5" t="s">
        <v>203</v>
      </c>
      <c r="D76" s="6">
        <v>275</v>
      </c>
      <c r="E76" s="7">
        <f t="shared" si="10"/>
        <v>165</v>
      </c>
      <c r="F76" s="7">
        <f t="shared" ref="F76:F78" si="21">D76-(D76*0.5)</f>
        <v>137.5</v>
      </c>
      <c r="G76" s="9" t="s">
        <v>25</v>
      </c>
      <c r="H76" s="8">
        <v>42927.651388888888</v>
      </c>
    </row>
    <row r="77" spans="1:8" x14ac:dyDescent="0.25">
      <c r="A77" s="10" t="s">
        <v>178</v>
      </c>
      <c r="B77" s="5" t="s">
        <v>5</v>
      </c>
      <c r="C77" s="5" t="s">
        <v>204</v>
      </c>
      <c r="D77" s="6">
        <v>412.5</v>
      </c>
      <c r="E77" s="7">
        <f t="shared" si="10"/>
        <v>247.5</v>
      </c>
      <c r="F77" s="7">
        <f t="shared" si="21"/>
        <v>206.25</v>
      </c>
      <c r="G77" s="9" t="s">
        <v>26</v>
      </c>
      <c r="H77" s="8">
        <v>42927.651388888888</v>
      </c>
    </row>
    <row r="78" spans="1:8" x14ac:dyDescent="0.25">
      <c r="A78" s="10" t="s">
        <v>178</v>
      </c>
      <c r="B78" s="5" t="s">
        <v>5</v>
      </c>
      <c r="C78" s="5" t="s">
        <v>205</v>
      </c>
      <c r="D78" s="6">
        <v>62.5</v>
      </c>
      <c r="E78" s="7">
        <f t="shared" si="10"/>
        <v>37.5</v>
      </c>
      <c r="F78" s="7">
        <f t="shared" si="21"/>
        <v>31.25</v>
      </c>
      <c r="G78" s="9" t="s">
        <v>27</v>
      </c>
      <c r="H78" s="8">
        <v>42927.651388888888</v>
      </c>
    </row>
    <row r="79" spans="1:8" ht="39.6" x14ac:dyDescent="0.25">
      <c r="A79" s="4" t="s">
        <v>177</v>
      </c>
      <c r="B79" s="5" t="s">
        <v>5</v>
      </c>
      <c r="C79" s="5" t="s">
        <v>206</v>
      </c>
      <c r="D79" s="6">
        <v>662.5</v>
      </c>
      <c r="E79" s="7">
        <f t="shared" si="10"/>
        <v>397.5</v>
      </c>
      <c r="F79" s="7">
        <f t="shared" ref="F79:F82" si="22">D79-(D79*0.5)</f>
        <v>331.25</v>
      </c>
      <c r="G79" s="9" t="s">
        <v>28</v>
      </c>
      <c r="H79" s="8">
        <v>42927.651388888888</v>
      </c>
    </row>
    <row r="80" spans="1:8" ht="52.8" x14ac:dyDescent="0.25">
      <c r="A80" s="4" t="s">
        <v>177</v>
      </c>
      <c r="B80" s="5" t="s">
        <v>5</v>
      </c>
      <c r="C80" s="5" t="s">
        <v>207</v>
      </c>
      <c r="D80" s="6">
        <v>1010</v>
      </c>
      <c r="E80" s="7">
        <f t="shared" si="10"/>
        <v>606</v>
      </c>
      <c r="F80" s="7">
        <f t="shared" si="22"/>
        <v>505</v>
      </c>
      <c r="G80" s="9" t="s">
        <v>29</v>
      </c>
      <c r="H80" s="8">
        <v>42927.651388888888</v>
      </c>
    </row>
    <row r="81" spans="1:8" ht="66" x14ac:dyDescent="0.25">
      <c r="A81" s="4" t="s">
        <v>177</v>
      </c>
      <c r="B81" s="5" t="s">
        <v>5</v>
      </c>
      <c r="C81" s="5" t="s">
        <v>208</v>
      </c>
      <c r="D81" s="6">
        <v>1235</v>
      </c>
      <c r="E81" s="7">
        <f t="shared" si="10"/>
        <v>741</v>
      </c>
      <c r="F81" s="7">
        <f t="shared" si="22"/>
        <v>617.5</v>
      </c>
      <c r="G81" s="9" t="s">
        <v>30</v>
      </c>
      <c r="H81" s="8">
        <v>42927.651388888888</v>
      </c>
    </row>
    <row r="82" spans="1:8" ht="39.6" x14ac:dyDescent="0.25">
      <c r="A82" s="4" t="s">
        <v>177</v>
      </c>
      <c r="B82" s="5" t="s">
        <v>5</v>
      </c>
      <c r="C82" s="5" t="s">
        <v>209</v>
      </c>
      <c r="D82" s="6">
        <v>795</v>
      </c>
      <c r="E82" s="7">
        <f t="shared" si="10"/>
        <v>477</v>
      </c>
      <c r="F82" s="7">
        <f t="shared" si="22"/>
        <v>397.5</v>
      </c>
      <c r="G82" s="9" t="s">
        <v>31</v>
      </c>
      <c r="H82" s="8">
        <v>42927.651388888888</v>
      </c>
    </row>
    <row r="83" spans="1:8" ht="26.4" x14ac:dyDescent="0.25">
      <c r="A83" s="10" t="s">
        <v>178</v>
      </c>
      <c r="B83" s="5" t="s">
        <v>5</v>
      </c>
      <c r="C83" s="5" t="s">
        <v>210</v>
      </c>
      <c r="D83" s="6">
        <v>107.5</v>
      </c>
      <c r="E83" s="7">
        <f t="shared" si="10"/>
        <v>64.5</v>
      </c>
      <c r="F83" s="7">
        <f t="shared" ref="F83:F89" si="23">D83-(D83*0.5)</f>
        <v>53.75</v>
      </c>
      <c r="G83" s="9" t="s">
        <v>32</v>
      </c>
      <c r="H83" s="8">
        <v>42927.651388888888</v>
      </c>
    </row>
    <row r="84" spans="1:8" x14ac:dyDescent="0.25">
      <c r="A84" s="10" t="s">
        <v>178</v>
      </c>
      <c r="B84" s="5" t="s">
        <v>5</v>
      </c>
      <c r="C84" s="5" t="s">
        <v>211</v>
      </c>
      <c r="D84" s="6">
        <v>80</v>
      </c>
      <c r="E84" s="7">
        <f t="shared" si="10"/>
        <v>48</v>
      </c>
      <c r="F84" s="7">
        <f t="shared" si="23"/>
        <v>40</v>
      </c>
      <c r="G84" s="9" t="s">
        <v>33</v>
      </c>
      <c r="H84" s="8">
        <v>42927.651388888888</v>
      </c>
    </row>
    <row r="85" spans="1:8" x14ac:dyDescent="0.25">
      <c r="A85" s="10" t="s">
        <v>178</v>
      </c>
      <c r="B85" s="5" t="s">
        <v>5</v>
      </c>
      <c r="C85" s="5" t="s">
        <v>212</v>
      </c>
      <c r="D85" s="6">
        <v>80</v>
      </c>
      <c r="E85" s="7">
        <f t="shared" si="10"/>
        <v>48</v>
      </c>
      <c r="F85" s="7">
        <f t="shared" si="23"/>
        <v>40</v>
      </c>
      <c r="G85" s="9" t="s">
        <v>34</v>
      </c>
      <c r="H85" s="8">
        <v>42927.651388888888</v>
      </c>
    </row>
    <row r="86" spans="1:8" x14ac:dyDescent="0.25">
      <c r="A86" s="10" t="s">
        <v>178</v>
      </c>
      <c r="B86" s="5" t="s">
        <v>5</v>
      </c>
      <c r="C86" s="5" t="s">
        <v>213</v>
      </c>
      <c r="D86" s="6">
        <v>80</v>
      </c>
      <c r="E86" s="7">
        <f t="shared" si="10"/>
        <v>48</v>
      </c>
      <c r="F86" s="7">
        <f t="shared" si="23"/>
        <v>40</v>
      </c>
      <c r="G86" s="9" t="s">
        <v>35</v>
      </c>
      <c r="H86" s="8">
        <v>42927.651388888888</v>
      </c>
    </row>
    <row r="87" spans="1:8" x14ac:dyDescent="0.25">
      <c r="A87" s="10" t="s">
        <v>178</v>
      </c>
      <c r="B87" s="5" t="s">
        <v>5</v>
      </c>
      <c r="C87" s="5" t="s">
        <v>214</v>
      </c>
      <c r="D87" s="6">
        <v>27.5</v>
      </c>
      <c r="E87" s="7">
        <f t="shared" si="10"/>
        <v>16.5</v>
      </c>
      <c r="F87" s="7">
        <f t="shared" si="23"/>
        <v>13.75</v>
      </c>
      <c r="G87" s="9" t="s">
        <v>36</v>
      </c>
      <c r="H87" s="8">
        <v>42927.651388888888</v>
      </c>
    </row>
    <row r="88" spans="1:8" x14ac:dyDescent="0.25">
      <c r="A88" s="10" t="s">
        <v>178</v>
      </c>
      <c r="B88" s="5" t="s">
        <v>5</v>
      </c>
      <c r="C88" s="5" t="s">
        <v>215</v>
      </c>
      <c r="D88" s="6">
        <v>32.5</v>
      </c>
      <c r="E88" s="7">
        <f t="shared" si="10"/>
        <v>19.5</v>
      </c>
      <c r="F88" s="7">
        <f t="shared" si="23"/>
        <v>16.25</v>
      </c>
      <c r="G88" s="9" t="s">
        <v>37</v>
      </c>
      <c r="H88" s="8">
        <v>42927.651388888888</v>
      </c>
    </row>
    <row r="89" spans="1:8" x14ac:dyDescent="0.25">
      <c r="A89" s="10" t="s">
        <v>178</v>
      </c>
      <c r="B89" s="5" t="s">
        <v>5</v>
      </c>
      <c r="C89" s="5" t="s">
        <v>216</v>
      </c>
      <c r="D89" s="6">
        <v>65</v>
      </c>
      <c r="E89" s="7">
        <f t="shared" si="10"/>
        <v>39</v>
      </c>
      <c r="F89" s="7">
        <f t="shared" si="23"/>
        <v>32.5</v>
      </c>
      <c r="G89" s="9" t="s">
        <v>38</v>
      </c>
      <c r="H89" s="8">
        <v>42927.651388888888</v>
      </c>
    </row>
    <row r="90" spans="1:8" x14ac:dyDescent="0.25">
      <c r="A90" s="10" t="s">
        <v>178</v>
      </c>
      <c r="B90" s="5" t="s">
        <v>5</v>
      </c>
      <c r="C90" s="5" t="s">
        <v>217</v>
      </c>
      <c r="D90" s="6">
        <v>97.5</v>
      </c>
      <c r="E90" s="7">
        <f t="shared" si="10"/>
        <v>58.5</v>
      </c>
      <c r="F90" s="7">
        <f t="shared" ref="F90:F103" si="24">D90-(D90*0.5)</f>
        <v>48.75</v>
      </c>
      <c r="G90" s="9" t="s">
        <v>39</v>
      </c>
      <c r="H90" s="8">
        <v>42927.651388888888</v>
      </c>
    </row>
    <row r="91" spans="1:8" x14ac:dyDescent="0.25">
      <c r="A91" s="10" t="s">
        <v>178</v>
      </c>
      <c r="B91" s="5" t="s">
        <v>5</v>
      </c>
      <c r="C91" s="5" t="s">
        <v>218</v>
      </c>
      <c r="D91" s="6">
        <v>130</v>
      </c>
      <c r="E91" s="7">
        <f t="shared" si="10"/>
        <v>78</v>
      </c>
      <c r="F91" s="7">
        <f t="shared" si="24"/>
        <v>65</v>
      </c>
      <c r="G91" s="9" t="s">
        <v>40</v>
      </c>
      <c r="H91" s="8">
        <v>42927.651388888888</v>
      </c>
    </row>
    <row r="92" spans="1:8" x14ac:dyDescent="0.25">
      <c r="A92" s="10" t="s">
        <v>178</v>
      </c>
      <c r="B92" s="5" t="s">
        <v>5</v>
      </c>
      <c r="C92" s="5" t="s">
        <v>219</v>
      </c>
      <c r="D92" s="6">
        <v>107.5</v>
      </c>
      <c r="E92" s="7">
        <f t="shared" si="10"/>
        <v>64.5</v>
      </c>
      <c r="F92" s="7">
        <f t="shared" si="24"/>
        <v>53.75</v>
      </c>
      <c r="G92" s="9" t="s">
        <v>41</v>
      </c>
      <c r="H92" s="8">
        <v>42927.651388888888</v>
      </c>
    </row>
    <row r="93" spans="1:8" x14ac:dyDescent="0.25">
      <c r="A93" s="10" t="s">
        <v>178</v>
      </c>
      <c r="B93" s="5" t="s">
        <v>5</v>
      </c>
      <c r="C93" s="5" t="s">
        <v>220</v>
      </c>
      <c r="D93" s="6">
        <v>107.5</v>
      </c>
      <c r="E93" s="7">
        <f t="shared" si="10"/>
        <v>64.5</v>
      </c>
      <c r="F93" s="7">
        <f t="shared" si="24"/>
        <v>53.75</v>
      </c>
      <c r="G93" s="9" t="s">
        <v>42</v>
      </c>
      <c r="H93" s="8">
        <v>42927.651388888888</v>
      </c>
    </row>
    <row r="94" spans="1:8" x14ac:dyDescent="0.25">
      <c r="A94" s="10" t="s">
        <v>178</v>
      </c>
      <c r="B94" s="5" t="s">
        <v>5</v>
      </c>
      <c r="C94" s="5" t="s">
        <v>221</v>
      </c>
      <c r="D94" s="6">
        <v>107.5</v>
      </c>
      <c r="E94" s="7">
        <f t="shared" si="10"/>
        <v>64.5</v>
      </c>
      <c r="F94" s="7">
        <f t="shared" si="24"/>
        <v>53.75</v>
      </c>
      <c r="G94" s="9" t="s">
        <v>43</v>
      </c>
      <c r="H94" s="8">
        <v>42927.651388888888</v>
      </c>
    </row>
    <row r="95" spans="1:8" x14ac:dyDescent="0.25">
      <c r="A95" s="10" t="s">
        <v>178</v>
      </c>
      <c r="B95" s="5" t="s">
        <v>5</v>
      </c>
      <c r="C95" s="5" t="s">
        <v>222</v>
      </c>
      <c r="D95" s="6">
        <v>107.5</v>
      </c>
      <c r="E95" s="7">
        <f t="shared" si="10"/>
        <v>64.5</v>
      </c>
      <c r="F95" s="7">
        <f t="shared" si="24"/>
        <v>53.75</v>
      </c>
      <c r="G95" s="9" t="s">
        <v>44</v>
      </c>
      <c r="H95" s="8">
        <v>42927.651388888888</v>
      </c>
    </row>
    <row r="96" spans="1:8" x14ac:dyDescent="0.25">
      <c r="A96" s="10" t="s">
        <v>178</v>
      </c>
      <c r="B96" s="5" t="s">
        <v>5</v>
      </c>
      <c r="C96" s="5" t="s">
        <v>223</v>
      </c>
      <c r="D96" s="6">
        <v>115</v>
      </c>
      <c r="E96" s="7">
        <f t="shared" si="10"/>
        <v>69</v>
      </c>
      <c r="F96" s="7">
        <f t="shared" si="24"/>
        <v>57.5</v>
      </c>
      <c r="G96" s="9" t="s">
        <v>45</v>
      </c>
      <c r="H96" s="8">
        <v>42927.651388888888</v>
      </c>
    </row>
    <row r="97" spans="1:8" x14ac:dyDescent="0.25">
      <c r="A97" s="10" t="s">
        <v>178</v>
      </c>
      <c r="B97" s="5" t="s">
        <v>5</v>
      </c>
      <c r="C97" s="5" t="s">
        <v>224</v>
      </c>
      <c r="D97" s="6">
        <v>115</v>
      </c>
      <c r="E97" s="7">
        <f t="shared" si="10"/>
        <v>69</v>
      </c>
      <c r="F97" s="7">
        <f t="shared" si="24"/>
        <v>57.5</v>
      </c>
      <c r="G97" s="9" t="s">
        <v>46</v>
      </c>
      <c r="H97" s="8">
        <v>42927.651388888888</v>
      </c>
    </row>
    <row r="98" spans="1:8" x14ac:dyDescent="0.25">
      <c r="A98" s="10" t="s">
        <v>178</v>
      </c>
      <c r="B98" s="5" t="s">
        <v>5</v>
      </c>
      <c r="C98" s="5" t="s">
        <v>225</v>
      </c>
      <c r="D98" s="6">
        <v>115</v>
      </c>
      <c r="E98" s="7">
        <f t="shared" si="10"/>
        <v>69</v>
      </c>
      <c r="F98" s="7">
        <f t="shared" si="24"/>
        <v>57.5</v>
      </c>
      <c r="G98" s="9" t="s">
        <v>47</v>
      </c>
      <c r="H98" s="8">
        <v>42927.651388888888</v>
      </c>
    </row>
    <row r="99" spans="1:8" x14ac:dyDescent="0.25">
      <c r="A99" s="10" t="s">
        <v>178</v>
      </c>
      <c r="B99" s="5" t="s">
        <v>5</v>
      </c>
      <c r="C99" s="5" t="s">
        <v>226</v>
      </c>
      <c r="D99" s="6">
        <v>115</v>
      </c>
      <c r="E99" s="7">
        <f t="shared" si="10"/>
        <v>69</v>
      </c>
      <c r="F99" s="7">
        <f t="shared" si="24"/>
        <v>57.5</v>
      </c>
      <c r="G99" s="9" t="s">
        <v>48</v>
      </c>
      <c r="H99" s="8">
        <v>42927.651388888888</v>
      </c>
    </row>
    <row r="100" spans="1:8" x14ac:dyDescent="0.25">
      <c r="A100" s="10" t="s">
        <v>178</v>
      </c>
      <c r="B100" s="5" t="s">
        <v>5</v>
      </c>
      <c r="C100" s="5" t="s">
        <v>227</v>
      </c>
      <c r="D100" s="6">
        <v>130</v>
      </c>
      <c r="E100" s="7">
        <f t="shared" ref="E100:E116" si="25">D100-(D100*0.4)</f>
        <v>78</v>
      </c>
      <c r="F100" s="7">
        <f t="shared" si="24"/>
        <v>65</v>
      </c>
      <c r="G100" s="9" t="s">
        <v>49</v>
      </c>
      <c r="H100" s="8">
        <v>42927.651388888888</v>
      </c>
    </row>
    <row r="101" spans="1:8" x14ac:dyDescent="0.25">
      <c r="A101" s="10" t="s">
        <v>178</v>
      </c>
      <c r="B101" s="5" t="s">
        <v>5</v>
      </c>
      <c r="C101" s="5" t="s">
        <v>228</v>
      </c>
      <c r="D101" s="6">
        <v>130</v>
      </c>
      <c r="E101" s="7">
        <f t="shared" si="25"/>
        <v>78</v>
      </c>
      <c r="F101" s="7">
        <f t="shared" si="24"/>
        <v>65</v>
      </c>
      <c r="G101" s="9" t="s">
        <v>50</v>
      </c>
      <c r="H101" s="8">
        <v>42927.651388888888</v>
      </c>
    </row>
    <row r="102" spans="1:8" x14ac:dyDescent="0.25">
      <c r="A102" s="10" t="s">
        <v>178</v>
      </c>
      <c r="B102" s="5" t="s">
        <v>5</v>
      </c>
      <c r="C102" s="5" t="s">
        <v>229</v>
      </c>
      <c r="D102" s="6">
        <v>130</v>
      </c>
      <c r="E102" s="7">
        <f t="shared" si="25"/>
        <v>78</v>
      </c>
      <c r="F102" s="7">
        <f t="shared" si="24"/>
        <v>65</v>
      </c>
      <c r="G102" s="9" t="s">
        <v>51</v>
      </c>
      <c r="H102" s="8">
        <v>42927.651388888888</v>
      </c>
    </row>
    <row r="103" spans="1:8" x14ac:dyDescent="0.25">
      <c r="A103" s="10" t="s">
        <v>178</v>
      </c>
      <c r="B103" s="5" t="s">
        <v>5</v>
      </c>
      <c r="C103" s="5" t="s">
        <v>230</v>
      </c>
      <c r="D103" s="6">
        <v>130</v>
      </c>
      <c r="E103" s="7">
        <f t="shared" si="25"/>
        <v>78</v>
      </c>
      <c r="F103" s="7">
        <f t="shared" si="24"/>
        <v>65</v>
      </c>
      <c r="G103" s="9" t="s">
        <v>52</v>
      </c>
      <c r="H103" s="8">
        <v>42927.651388888888</v>
      </c>
    </row>
    <row r="104" spans="1:8" x14ac:dyDescent="0.25">
      <c r="A104" s="10" t="s">
        <v>178</v>
      </c>
      <c r="B104" s="5" t="s">
        <v>5</v>
      </c>
      <c r="C104" s="5" t="s">
        <v>231</v>
      </c>
      <c r="D104" s="6">
        <v>92.5</v>
      </c>
      <c r="E104" s="7">
        <f t="shared" si="25"/>
        <v>55.5</v>
      </c>
      <c r="F104" s="7">
        <f t="shared" ref="F104:F110" si="26">D104-(D104*0.5)</f>
        <v>46.25</v>
      </c>
      <c r="G104" s="9" t="s">
        <v>53</v>
      </c>
      <c r="H104" s="8">
        <v>42927.651388888888</v>
      </c>
    </row>
    <row r="105" spans="1:8" x14ac:dyDescent="0.25">
      <c r="A105" s="10" t="s">
        <v>178</v>
      </c>
      <c r="B105" s="5" t="s">
        <v>5</v>
      </c>
      <c r="C105" s="5" t="s">
        <v>232</v>
      </c>
      <c r="D105" s="6">
        <v>92.5</v>
      </c>
      <c r="E105" s="7">
        <f t="shared" si="25"/>
        <v>55.5</v>
      </c>
      <c r="F105" s="7">
        <f t="shared" si="26"/>
        <v>46.25</v>
      </c>
      <c r="G105" s="9" t="s">
        <v>54</v>
      </c>
      <c r="H105" s="8">
        <v>42927.651388888888</v>
      </c>
    </row>
    <row r="106" spans="1:8" x14ac:dyDescent="0.25">
      <c r="A106" s="10" t="s">
        <v>178</v>
      </c>
      <c r="B106" s="5" t="s">
        <v>5</v>
      </c>
      <c r="C106" s="5" t="s">
        <v>233</v>
      </c>
      <c r="D106" s="6">
        <v>92.5</v>
      </c>
      <c r="E106" s="7">
        <f t="shared" si="25"/>
        <v>55.5</v>
      </c>
      <c r="F106" s="7">
        <f t="shared" si="26"/>
        <v>46.25</v>
      </c>
      <c r="G106" s="9" t="s">
        <v>55</v>
      </c>
      <c r="H106" s="8">
        <v>42927.651388888888</v>
      </c>
    </row>
    <row r="107" spans="1:8" x14ac:dyDescent="0.25">
      <c r="A107" s="10" t="s">
        <v>178</v>
      </c>
      <c r="B107" s="5" t="s">
        <v>5</v>
      </c>
      <c r="C107" s="5" t="s">
        <v>234</v>
      </c>
      <c r="D107" s="6">
        <v>92.5</v>
      </c>
      <c r="E107" s="7">
        <f t="shared" si="25"/>
        <v>55.5</v>
      </c>
      <c r="F107" s="7">
        <f t="shared" si="26"/>
        <v>46.25</v>
      </c>
      <c r="G107" s="9" t="s">
        <v>56</v>
      </c>
      <c r="H107" s="8">
        <v>42927.651388888888</v>
      </c>
    </row>
    <row r="108" spans="1:8" x14ac:dyDescent="0.25">
      <c r="A108" s="10" t="s">
        <v>178</v>
      </c>
      <c r="B108" s="5" t="s">
        <v>5</v>
      </c>
      <c r="C108" s="5" t="s">
        <v>235</v>
      </c>
      <c r="D108" s="6">
        <v>250</v>
      </c>
      <c r="E108" s="7">
        <f t="shared" si="25"/>
        <v>150</v>
      </c>
      <c r="F108" s="7">
        <f t="shared" si="26"/>
        <v>125</v>
      </c>
      <c r="G108" s="9" t="s">
        <v>57</v>
      </c>
      <c r="H108" s="8">
        <v>42927.651388888888</v>
      </c>
    </row>
    <row r="109" spans="1:8" x14ac:dyDescent="0.25">
      <c r="A109" s="10" t="s">
        <v>178</v>
      </c>
      <c r="B109" s="5" t="s">
        <v>5</v>
      </c>
      <c r="C109" s="5" t="s">
        <v>236</v>
      </c>
      <c r="D109" s="6">
        <v>87.5</v>
      </c>
      <c r="E109" s="7">
        <f t="shared" si="25"/>
        <v>52.5</v>
      </c>
      <c r="F109" s="7">
        <f t="shared" si="26"/>
        <v>43.75</v>
      </c>
      <c r="G109" s="9" t="s">
        <v>58</v>
      </c>
      <c r="H109" s="8">
        <v>42927.651388888888</v>
      </c>
    </row>
    <row r="110" spans="1:8" x14ac:dyDescent="0.25">
      <c r="A110" s="10" t="s">
        <v>178</v>
      </c>
      <c r="B110" s="5" t="s">
        <v>5</v>
      </c>
      <c r="C110" s="5" t="s">
        <v>237</v>
      </c>
      <c r="D110" s="6">
        <v>220</v>
      </c>
      <c r="E110" s="7">
        <f t="shared" si="25"/>
        <v>132</v>
      </c>
      <c r="F110" s="7">
        <f t="shared" si="26"/>
        <v>110</v>
      </c>
      <c r="G110" s="9" t="s">
        <v>59</v>
      </c>
      <c r="H110" s="8">
        <v>42927.651388888888</v>
      </c>
    </row>
    <row r="111" spans="1:8" x14ac:dyDescent="0.25">
      <c r="A111" s="10" t="s">
        <v>178</v>
      </c>
      <c r="B111" s="5" t="s">
        <v>5</v>
      </c>
      <c r="C111" s="5" t="s">
        <v>238</v>
      </c>
      <c r="D111" s="6">
        <v>25</v>
      </c>
      <c r="E111" s="7">
        <f t="shared" si="25"/>
        <v>15</v>
      </c>
      <c r="F111" s="7">
        <f t="shared" ref="F111:F116" si="27">D111-(D111*0.5)</f>
        <v>12.5</v>
      </c>
      <c r="G111" s="9" t="s">
        <v>60</v>
      </c>
      <c r="H111" s="8">
        <v>42927.651388888888</v>
      </c>
    </row>
    <row r="112" spans="1:8" x14ac:dyDescent="0.25">
      <c r="A112" s="10" t="s">
        <v>178</v>
      </c>
      <c r="B112" s="5" t="s">
        <v>5</v>
      </c>
      <c r="C112" s="5" t="s">
        <v>239</v>
      </c>
      <c r="D112" s="6">
        <v>150</v>
      </c>
      <c r="E112" s="7">
        <f t="shared" si="25"/>
        <v>90</v>
      </c>
      <c r="F112" s="7">
        <f t="shared" si="27"/>
        <v>75</v>
      </c>
      <c r="G112" s="9" t="s">
        <v>61</v>
      </c>
      <c r="H112" s="8">
        <v>42927.651388888888</v>
      </c>
    </row>
    <row r="113" spans="1:8" x14ac:dyDescent="0.25">
      <c r="A113" s="10" t="s">
        <v>178</v>
      </c>
      <c r="B113" s="5" t="s">
        <v>5</v>
      </c>
      <c r="C113" s="5" t="s">
        <v>240</v>
      </c>
      <c r="D113" s="6">
        <v>275</v>
      </c>
      <c r="E113" s="7">
        <f t="shared" si="25"/>
        <v>165</v>
      </c>
      <c r="F113" s="7">
        <f t="shared" si="27"/>
        <v>137.5</v>
      </c>
      <c r="G113" s="9" t="s">
        <v>62</v>
      </c>
      <c r="H113" s="8">
        <v>42927.651388888888</v>
      </c>
    </row>
    <row r="114" spans="1:8" x14ac:dyDescent="0.25">
      <c r="A114" s="10" t="s">
        <v>178</v>
      </c>
      <c r="B114" s="5" t="s">
        <v>5</v>
      </c>
      <c r="C114" s="5" t="s">
        <v>241</v>
      </c>
      <c r="D114" s="6">
        <v>92.5</v>
      </c>
      <c r="E114" s="7">
        <f t="shared" si="25"/>
        <v>55.5</v>
      </c>
      <c r="F114" s="7">
        <f t="shared" si="27"/>
        <v>46.25</v>
      </c>
      <c r="G114" s="9" t="s">
        <v>63</v>
      </c>
      <c r="H114" s="8">
        <v>42927.651388888888</v>
      </c>
    </row>
    <row r="115" spans="1:8" x14ac:dyDescent="0.25">
      <c r="A115" s="10" t="s">
        <v>178</v>
      </c>
      <c r="B115" s="5" t="s">
        <v>5</v>
      </c>
      <c r="C115" s="5" t="s">
        <v>242</v>
      </c>
      <c r="D115" s="6">
        <v>100</v>
      </c>
      <c r="E115" s="7">
        <f t="shared" si="25"/>
        <v>60</v>
      </c>
      <c r="F115" s="7">
        <f t="shared" si="27"/>
        <v>50</v>
      </c>
      <c r="G115" s="9" t="s">
        <v>64</v>
      </c>
      <c r="H115" s="8">
        <v>42927.651388888888</v>
      </c>
    </row>
    <row r="116" spans="1:8" x14ac:dyDescent="0.25">
      <c r="A116" s="10" t="s">
        <v>178</v>
      </c>
      <c r="B116" s="5" t="s">
        <v>5</v>
      </c>
      <c r="C116" s="5" t="s">
        <v>243</v>
      </c>
      <c r="D116" s="6">
        <v>112.5</v>
      </c>
      <c r="E116" s="7">
        <f t="shared" si="25"/>
        <v>67.5</v>
      </c>
      <c r="F116" s="7">
        <f t="shared" si="27"/>
        <v>56.25</v>
      </c>
      <c r="G116" s="9" t="s">
        <v>65</v>
      </c>
      <c r="H116" s="8">
        <v>42927.651388888888</v>
      </c>
    </row>
    <row r="117" spans="1:8" x14ac:dyDescent="0.25">
      <c r="A117" s="10" t="s">
        <v>178</v>
      </c>
      <c r="B117" s="5" t="s">
        <v>5</v>
      </c>
      <c r="C117" s="5" t="s">
        <v>244</v>
      </c>
      <c r="D117" s="6">
        <v>-42.5</v>
      </c>
      <c r="E117" s="7">
        <v>0</v>
      </c>
      <c r="F117" s="7">
        <v>0</v>
      </c>
      <c r="G117" s="9" t="s">
        <v>66</v>
      </c>
      <c r="H117" s="8">
        <v>42927.651388888888</v>
      </c>
    </row>
  </sheetData>
  <sheetProtection password="C730" sheet="1" objects="1" scenarios="1"/>
  <autoFilter ref="A1:I117"/>
  <printOptions gridLines="1"/>
  <pageMargins left="0.25" right="0.25" top="0.25" bottom="0.2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Sheet1!SheldonISD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rbankston</dc:creator>
  <cp:lastModifiedBy>Stephen Tucker</cp:lastModifiedBy>
  <dcterms:created xsi:type="dcterms:W3CDTF">2015-05-07T17:44:25Z</dcterms:created>
  <dcterms:modified xsi:type="dcterms:W3CDTF">2017-07-19T14:56:28Z</dcterms:modified>
</cp:coreProperties>
</file>