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420 Furniture\2017\Steve Tucker H-N\New 2017\Howard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_FilterDatabase" localSheetId="0" hidden="1">Sheet1!$A$1:$H$78</definedName>
    <definedName name="SheldonISD_1" localSheetId="0">Sheet1!$A$1:$H$1</definedName>
    <definedName name="SheldonISD_2" localSheetId="0">Sheet1!$A$1:$H$5</definedName>
  </definedNames>
  <calcPr calcId="152511"/>
</workbook>
</file>

<file path=xl/calcChain.xml><?xml version="1.0" encoding="utf-8"?>
<calcChain xmlns="http://schemas.openxmlformats.org/spreadsheetml/2006/main">
  <c r="F78" i="1" l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connections.xml><?xml version="1.0" encoding="utf-8"?>
<connections xmlns="http://schemas.openxmlformats.org/spreadsheetml/2006/main">
  <connection id="1" name="SheldonISD" type="6" refreshedVersion="3" background="1" saveData="1">
    <textPr codePage="437" sourceFile="C:\Users\rbankston.TECHNOLOGY\Desktop\Projects\Catalog Requests\Sheldon ISD\SheldonISD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SheldonISD1" type="6" refreshedVersion="3" background="1" saveData="1">
    <textPr codePage="437" sourceFile="C:\Users\rbankston.TECHNOLOGY\Desktop\Projects\Catalog Requests\Sheldon ISD\SheldonISD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<sst xmlns="http://schemas.openxmlformats.org/spreadsheetml/2006/main" count="316" uniqueCount="167">
  <si>
    <t>Category</t>
  </si>
  <si>
    <t>Brand</t>
  </si>
  <si>
    <t>MPN</t>
  </si>
  <si>
    <t>Description</t>
  </si>
  <si>
    <t>Updated</t>
  </si>
  <si>
    <t>CEF</t>
  </si>
  <si>
    <t>BAS30</t>
  </si>
  <si>
    <t>BAS36</t>
  </si>
  <si>
    <t>BAS48</t>
  </si>
  <si>
    <t>BAS60</t>
  </si>
  <si>
    <t>BAS72</t>
  </si>
  <si>
    <t>BAS84</t>
  </si>
  <si>
    <t>BAS96</t>
  </si>
  <si>
    <t>BASE30</t>
  </si>
  <si>
    <t>BASE36</t>
  </si>
  <si>
    <t>BASE48</t>
  </si>
  <si>
    <t>BASE60</t>
  </si>
  <si>
    <t>BASE72</t>
  </si>
  <si>
    <t>BASE84</t>
  </si>
  <si>
    <t>BASE96</t>
  </si>
  <si>
    <t>ELD30</t>
  </si>
  <si>
    <t>ELD36</t>
  </si>
  <si>
    <t>ELD42</t>
  </si>
  <si>
    <t>ELD48</t>
  </si>
  <si>
    <t>ELD60</t>
  </si>
  <si>
    <t>ELD72</t>
  </si>
  <si>
    <t>ELD84</t>
  </si>
  <si>
    <t>ELD96</t>
  </si>
  <si>
    <t>AL</t>
  </si>
  <si>
    <t>AL-with center leg</t>
  </si>
  <si>
    <t>PKAL</t>
  </si>
  <si>
    <t>PKAL-with center leg</t>
  </si>
  <si>
    <t>P1</t>
  </si>
  <si>
    <t>P1 -with center leg</t>
  </si>
  <si>
    <t>U0</t>
  </si>
  <si>
    <t>TILT48-DE</t>
  </si>
  <si>
    <t>TILT60-DE</t>
  </si>
  <si>
    <t>TILT71-DE</t>
  </si>
  <si>
    <t>NEST-HG-DE</t>
  </si>
  <si>
    <t>NEST-TR-DE</t>
  </si>
  <si>
    <t>NEST-HG-HP</t>
  </si>
  <si>
    <t>NEST-TR-HP</t>
  </si>
  <si>
    <t>COLLAB48-DE</t>
  </si>
  <si>
    <t>COLLAB60-DE</t>
  </si>
  <si>
    <t>COLLAB72-DE</t>
  </si>
  <si>
    <t>COLLAB96-DE</t>
  </si>
  <si>
    <t>U6</t>
  </si>
  <si>
    <t>MA</t>
  </si>
  <si>
    <t>COLLAB48-HP</t>
  </si>
  <si>
    <t>COLLAB60-HP</t>
  </si>
  <si>
    <t>COLLAB72-HP</t>
  </si>
  <si>
    <t>COLLAB96-HP</t>
  </si>
  <si>
    <t>CEF BAS Basic Table, 30Lx25Dx26.5H</t>
  </si>
  <si>
    <t>CEF BAS Basic Table, 36Lx25Dx26.5H</t>
  </si>
  <si>
    <t>CEF BAS Basic Table, 48Lx25Dx26.5H</t>
  </si>
  <si>
    <t>CEF BAS Basic Table, 60Lx25Dx26.5H</t>
  </si>
  <si>
    <t>CEF BAS Basic Table, 72Lx25Dx26.5H  (incl. center leg)</t>
  </si>
  <si>
    <t>CEF BAS Basic Table, 84Lx25Dx26.5H (incl. center leg)</t>
  </si>
  <si>
    <t>CEF BAS Basic Table, 96Lx25Dx26.5H (incl. center leg)</t>
  </si>
  <si>
    <t>CEF BAS Basic Table, 30Lx25Dx26.5H, w/Elec. Pkg:  Cable Tray/1otlet set on top</t>
  </si>
  <si>
    <t>CEF BAS Basic Table, 36Lx25Dx26.5H, w/Elec. Pkg: Cable Tray/1 outlet set top</t>
  </si>
  <si>
    <t>CEF BAS Basic Table, 48Lx25Dx26.5H, w/Elec. Pkg: Cable Tray/2 outlet sets top</t>
  </si>
  <si>
    <t>CEF BAS Basic Table, 60Lx25Dx26.5H, w/Elec. Pkg: Cable Tray/2 outlet sets top</t>
  </si>
  <si>
    <t>CEF BAS Basic Table, 72Lx25Dx26.5H, w/Elec. Pkg: Cable Tray/2 outlet sets top/surge prot./20 ft cord (incl. center leg)</t>
  </si>
  <si>
    <t>CEF BAS Basic Table, 84Lx25Dx26.5H, w/Elec. Pkg: Cable Tray/3 outlet sets top/surge
prot./20 ft cord (incl. center leg)</t>
  </si>
  <si>
    <t>CEF BAS Basic Table, 96Lx25Dx26.5H, w/Elec. Pkg: Cable Tray/3 outlet sets top/surge
prot./20 ft cord (incl. center leg)</t>
  </si>
  <si>
    <t>CEF ELD Table, 30Lx25Dx26.5H, w/cable tray, flipper, surge prot./20 ft cord</t>
  </si>
  <si>
    <t>CEF ELD Table, 36Lx25Dx26.5H, w/cable tray, flipper, surge prot./20 ft cord</t>
  </si>
  <si>
    <t>CEF ELD Table, 42Lx25Dx26.5H, w/cable tray, flipper, surge prot./20 ft cord.</t>
  </si>
  <si>
    <t>CEF ELD Table, 48Lx25Dx26.5H, w/cable tray, flipper, surge prot./20 ft cord.</t>
  </si>
  <si>
    <t>CEF ELD Table, 60Lx25Dx26.5H, w/cable tray, flipper, surge prot./20 ft cord.</t>
  </si>
  <si>
    <t>CEF ELD Table, 72Lx25Dx26.5H, w/cable tray, flipper, surge prot./20 ft cord (includes center leg)</t>
  </si>
  <si>
    <t>CEF ELD Table, 84Lx25Dx26.5H, w/cable tray, flipper, surge prot./20 ft cord (includes center
leg)</t>
  </si>
  <si>
    <t>CEF ELD Table, 96Lx25Dx26.5H, w/cable tray, flipper, surge prot./20 ft cord (includes center
leg</t>
  </si>
  <si>
    <t>Upgrade to adjustable height legs all sizes thru 60" (adjust from 23.5" to 31.5"H)</t>
  </si>
  <si>
    <t>Upgrade to adjustable height legs for 72" thru 96" (adjust from 23.5" to 31.5"H)</t>
  </si>
  <si>
    <t>Upgrade to Pre-K adjustable height legs all sizes thru 60" (adjust from 18"to 23"H)</t>
  </si>
  <si>
    <t>Upgrade to Pre-K adjustable height legs all sizes 72" thru 96" (adjust from 18"to 23"H)</t>
  </si>
  <si>
    <t>Locking casters for all sizes thru 60"</t>
  </si>
  <si>
    <t>Locking casters for 72" thru 96"</t>
  </si>
  <si>
    <t>Eliminate surge protector (customer supplies their own)</t>
  </si>
  <si>
    <t>CEF TILT48 Table, 48Lx30Dx29"H ,white dry erase top, easy flip release and locking casters.</t>
  </si>
  <si>
    <t>CEF TILT60 Table, 60Lx30Dx29"H ,white dry erase top, easy flip release and locking
casters.</t>
  </si>
  <si>
    <t>CEF TILT71 Table, 71Lx30Dx29"H ,white dry erase top, easy flip release and locking
casters.</t>
  </si>
  <si>
    <t>CEF TILT48 Table, 48Lx30Dx29"H ,High Pressure top, easy flip release and locking casters.</t>
  </si>
  <si>
    <t>CEF TILT60 Table, 60Lx30Dx29"H ,High Pressure top, easy flip release and locking casters.</t>
  </si>
  <si>
    <t>CEF TILT71 Table, 71Lx30Dx29"H ,High Pressure  top, easy flip release and locking casters.</t>
  </si>
  <si>
    <t>CEF NEST-HG Table, 45.65L x34.79"D, white dry erase top, hour glass shaped, with adjustable legs</t>
  </si>
  <si>
    <t>CEF NEST-T Table, 36L x30"D, white dry erase top, triangle shaped, with adjustable legs</t>
  </si>
  <si>
    <t>CEF NEST-HG Table, 45.65L x34.79"D, High Pressure top, hour glass shaped, with adjustable legs</t>
  </si>
  <si>
    <t>CEF NEST-TR Table, 36L x30"D,High Pressure top, triangle shaped, with adjustable legs</t>
  </si>
  <si>
    <t>CEF COLLAB48 Table, 48Lx 36"D, collaborative table, white dry erase top, with adjustable legs 24"-36"</t>
  </si>
  <si>
    <t>CEF COLLAB60 Table, 60Lx 36"D, collaborative table, white dry erase top, with adjustable
legs 24"-36"</t>
  </si>
  <si>
    <t>CEF COLLAB72 Table, 72Lx 36"D, collaborative table, white dry erase top, with adjustable
legs 24"-36"</t>
  </si>
  <si>
    <t>CEF COLLAB96 Table, 96Lx 36"D, collaborative table, white dry erase top, with adjustable
legs 24"-36"</t>
  </si>
  <si>
    <t>Add 2AC &amp; 2 USB  flush mounted outlet</t>
  </si>
  <si>
    <t>Add Monitor Arm</t>
  </si>
  <si>
    <t>CEF COLLAB48 Table, 48Lx 36"D, collaborative table, High Pressure laminate top, with adjustable legs 24"-36"</t>
  </si>
  <si>
    <t>CEF COLLAB60 Table, 60Lx 36"D, collaborative table, High Pressure laminate top, with
adjustable legs 24"-36"</t>
  </si>
  <si>
    <t>CEF COLLAB72 Table, 72Lx 36"D, collaborative table, High Pressure laminate top, with
adjustable legs 24"-36"</t>
  </si>
  <si>
    <t>CEF COLLAB96 Table, 96Lx 36"D, collaborative table, High Pressure laminate top, with
adjustable legs 24"-36"</t>
  </si>
  <si>
    <t>MSRP</t>
  </si>
  <si>
    <t>Installed Price</t>
  </si>
  <si>
    <t>Dock-Delivered Price</t>
  </si>
  <si>
    <t>TILT48-HP</t>
  </si>
  <si>
    <t>TILT60-HP</t>
  </si>
  <si>
    <t>TILT71-HP</t>
  </si>
  <si>
    <t>Storage Cabinets</t>
  </si>
  <si>
    <t>EZL16</t>
  </si>
  <si>
    <t>CEF EZL 16 Laptop Charging Cart, (slots are 2.125Wx14Hxup to 18D), locking, 18 surge protected outlets on EZ Access pullouts with steel cable magement.23.5Wx22.625Dx51.75H</t>
  </si>
  <si>
    <t>EZL24</t>
  </si>
  <si>
    <t>CEF EZL 24 Laptop Charging Cart, (slots are 2.125Wx14Hxup to 18D), locking, 28 surge protected outlets on EZ Access pullouts with steel cable management, 32.75Wx22.625Dx52H</t>
  </si>
  <si>
    <t>EZL32</t>
  </si>
  <si>
    <t>CEF EZL 32 Laptop Charging Cart (slots are 1.9Wx14Hxup to 18D), locking, 36 surge protected outlets on EZ Access pullouts with steel cable
management,38.625Wx22.625Dx52H</t>
  </si>
  <si>
    <t>EZN16</t>
  </si>
  <si>
    <t>CEF EZN 16 NETBOOK/most Chromebook Charging Cart, (slots are 2.125Wx11.5Hx up to 15D), 18 surge protected outlets on EZ Access pullouts with steel cable management,
23.5Wx22.625Dx46H</t>
  </si>
  <si>
    <t>EZN24</t>
  </si>
  <si>
    <t>CEF EZN 24 NETBOOK/most Chromebook Charging Cart, (slots are 2.125Wx11.5Hx up to 15D), 28 surge protected outlets on EZ Access pullouts with steel cable management,
32.75Wx22.625Dx46.375H,</t>
  </si>
  <si>
    <t>EZN32</t>
  </si>
  <si>
    <t>CEF EZN 32 NETBOOK/most Chromebook Charging Cart (slots are 1.9Wx11.5Hx up to
15D), 36 surge protected outlets on EZ Access pullouts with steel cable management, 38.625Wx22.625Dx46.375H,</t>
  </si>
  <si>
    <t>EZPad30</t>
  </si>
  <si>
    <t>CEF EZPAD 30 iPad for thin/medium covers up to 1" DRAWER Charging Cart,  30 slots
(1.0Wx8.5Dxup to 12.5H)/36 outlets, steel cable management, 25.625Wx27.25Dx38H</t>
  </si>
  <si>
    <t>EZPadL30-8.5</t>
  </si>
  <si>
    <t>CEF EZPAD 30 iPad for medium/thick covers up to 1.6" DRAWER Charging Cart,  30 slots
(1.6Wx8.5Dxup to 13.5H)/36 outlets, steel cable management, 33.375Wx27.75Dx40H,</t>
  </si>
  <si>
    <t>EZPadL30-9.5</t>
  </si>
  <si>
    <t>CEF EZPAD 30 iPad for medium/thick covers up to 1.6" DRAWER Charging Cart,  30 slots
(1.6Wx9.5Dxup to 13.5H)/36 outlets, steel cable management, 33.375Wx27.75Dx40H,</t>
  </si>
  <si>
    <t>EZpadL30-10.5</t>
  </si>
  <si>
    <t>CEF EZPAD30 iPad for medium/thick covers up to 1.6" DRAWER Charging Cart,  30 slots
(1.6Wx10.5Dxup to 13.5H)/36 outlets, steel cable management 33.375Wx27.75Dx40H,</t>
  </si>
  <si>
    <t>EZU32</t>
  </si>
  <si>
    <t>CEF EZU FRONT LOADING 32 MacBook/UltraBook/Chromebook Charging Cart, 32 slots
(1.1Wx18Dx11.5H)/36 outlets, steel cable management, 23.5Wx22.625Dx51.75H,</t>
  </si>
  <si>
    <t>EZU40</t>
  </si>
  <si>
    <t>CEF EZU FRONT LOADING 40 MacBook/UltraBook/Chromebook Charging Cart, 40 slots
(1.1Wx18Dx11.5H)/40 outlets, steel cable management, 29.125Wx22.625Dx51.75H</t>
  </si>
  <si>
    <t>LC1-30</t>
  </si>
  <si>
    <t>CEF LC 30 Tablet/iPad/most Chromebook FRONT LOADING WITH REAR CABLE &amp; POWER (front &amp; rear locking doors) Charging Cart;  30 slots (1.375Wx16Dx11.5H)/36 outlets, steel cable management, 27Wx30Dx40H.</t>
  </si>
  <si>
    <t>Storage Cabinet Accessories</t>
  </si>
  <si>
    <t>BT (LC)</t>
  </si>
  <si>
    <t>AC Adapter brick storage trays (installed in rear of cart)</t>
  </si>
  <si>
    <t>E7-carts with 2 doors</t>
  </si>
  <si>
    <t>ADD 3-point hasp clasp (for customer supplied lock), keeping standard keyed lock</t>
  </si>
  <si>
    <t>E8 -carts with 1 door</t>
  </si>
  <si>
    <t>ADD 2-point hasp clasp (for customer supplied lock)  keeping standard keyed lock</t>
  </si>
  <si>
    <t>E8(2) (LC&amp; EZPAD series)</t>
  </si>
  <si>
    <t>ADD Hasp clasp on front and back doors or both drawers(customer supplied locks)</t>
  </si>
  <si>
    <t>P3</t>
  </si>
  <si>
    <t>Upgrade to soft balloon wheels (adds 1.5" to height)</t>
  </si>
  <si>
    <t>Sync (LC&amp; EZPAD series)</t>
  </si>
  <si>
    <t>Syncing option for LC1-30, EZPAD series</t>
  </si>
  <si>
    <t>U15</t>
  </si>
  <si>
    <t>Programmable Switching Timer; with multiple program settings</t>
  </si>
  <si>
    <t>ULP (LC)</t>
  </si>
  <si>
    <t>Upgrade to widely spaced electrical outlets to accommodate a wide range of 'in-line' and larger AC adapter plug heads (including the CTL Chromebooks with 'wall warts')</t>
  </si>
  <si>
    <t>X2 (LC)</t>
  </si>
  <si>
    <t>Different keyed locks on Front and Back doors respectively</t>
  </si>
  <si>
    <t>EZPadT1-10</t>
  </si>
  <si>
    <t>CEF EZPADT1-10 chromebook/iPad/tablet/small laptop TABLETOP Charging Station, 10
slots (1.75Wx14.875Dxup to 11.5H)/10 outlets, steel cable management, 23Wx18.25Dx22.25H.</t>
  </si>
  <si>
    <t>EZPad-T1-15</t>
  </si>
  <si>
    <t>CEF EZPADT1-15 chromebook/iPad/tablet/small laptop (thin devices) TABLETOP Charging Station, 15 slots (1.1Wx12.875Dxup to 11.5H)/18 outlets, steel cable management,
23Wx18.25Dx22.25H</t>
  </si>
  <si>
    <t>LT10</t>
  </si>
  <si>
    <t>CEF LT 10 Laptop/Tablet/Chromebook TABLETOP Charging Station, 10 slots (1.8Wx13.1Dx17H)10 outlets, velcro cable management, 21.75Wx15.125Dx24.125H overall,</t>
  </si>
  <si>
    <t>Sync (EZPad-T1-10)</t>
  </si>
  <si>
    <t>Syncing option for EZPad-T1-10</t>
  </si>
  <si>
    <t>Sync (EZPad-T1-15)</t>
  </si>
  <si>
    <t>Syncing option for EZPad-T1-15</t>
  </si>
  <si>
    <t>E7</t>
  </si>
  <si>
    <t>ADD 3 point Hasp clasp to ANY Tabletop model, customer supplies padlock</t>
  </si>
  <si>
    <t>Classroom Tables</t>
  </si>
  <si>
    <t>Classroom Table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</si>
</sst>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0.00"/>
    <numFmt numFmtId="165" formatCode="&quot;$&quot;#,##0.00"/>
  </numFmts>
  <fonts count="5" x14ac:knownFonts="1">
    <font>
      <sz val="14"/>
      <color theme="1"/>
      <name val="consolas"/>
      <family val="2"/>
    </font>
    <font>
      <sz val="14"/>
      <color theme="1"/>
      <name val="consolas"/>
      <family val="2"/>
    </font>
    <font>
      <sz val="10"/>
      <color theme="1"/>
      <name val="consolas"/>
      <family val="2"/>
    </font>
    <font>
      <sz val="10"/>
      <color theme="1"/>
      <name val="Consolas"/>
      <family val="3"/>
    </font>
    <font>
      <i/>
      <sz val="10"/>
      <color rgb="FF00000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2" borderId="1" xfId="1" applyFont="1" applyBorder="1" applyProtection="1">
      <protection hidden="1"/>
    </xf>
    <xf numFmtId="0" fontId="3" fillId="2" borderId="1" xfId="1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shrinkToFit="1"/>
      <protection hidden="1"/>
    </xf>
    <xf numFmtId="165" fontId="2" fillId="0" borderId="1" xfId="0" applyNumberFormat="1" applyFont="1" applyBorder="1" applyProtection="1">
      <protection hidden="1"/>
    </xf>
    <xf numFmtId="22" fontId="2" fillId="0" borderId="1" xfId="0" applyNumberFormat="1" applyFont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3" borderId="1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Protection="1">
      <protection hidden="1"/>
    </xf>
  </cellXfs>
  <cellStyles count="2">
    <cellStyle name="40% - Accent1" xfId="1" builtinId="3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heldonISD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heldonISD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pane ySplit="1" topLeftCell="A2" activePane="bottomLeft" state="frozen"/>
      <selection pane="bottomLeft" activeCell="C21" sqref="C21"/>
    </sheetView>
  </sheetViews>
  <sheetFormatPr defaultColWidth="8.765625" defaultRowHeight="13.2" x14ac:dyDescent="0.25"/>
  <cols>
    <col min="1" max="1" width="19.765625" style="3" bestFit="1" customWidth="1"/>
    <col min="2" max="2" width="9.765625" style="3" customWidth="1"/>
    <col min="3" max="3" width="13.07421875" style="3" customWidth="1"/>
    <col min="4" max="4" width="7.69140625" style="12" bestFit="1" customWidth="1"/>
    <col min="5" max="5" width="12.765625" style="3" bestFit="1" customWidth="1"/>
    <col min="6" max="6" width="16.3828125" style="3" bestFit="1" customWidth="1"/>
    <col min="7" max="7" width="50.69140625" style="3" customWidth="1"/>
    <col min="8" max="8" width="11.23046875" style="3" bestFit="1" customWidth="1"/>
    <col min="9" max="16384" width="8.765625" style="3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101</v>
      </c>
      <c r="E1" s="1" t="s">
        <v>102</v>
      </c>
      <c r="F1" s="1" t="s">
        <v>103</v>
      </c>
      <c r="G1" s="1" t="s">
        <v>3</v>
      </c>
      <c r="H1" s="1" t="s">
        <v>4</v>
      </c>
    </row>
    <row r="2" spans="1:8" x14ac:dyDescent="0.25">
      <c r="A2" s="4" t="s">
        <v>165</v>
      </c>
      <c r="B2" s="5" t="s">
        <v>5</v>
      </c>
      <c r="C2" s="5" t="s">
        <v>6</v>
      </c>
      <c r="D2" s="6">
        <v>360</v>
      </c>
      <c r="E2" s="7">
        <f t="shared" ref="E2:E22" si="0">D2-(D2*0.4)</f>
        <v>216</v>
      </c>
      <c r="F2" s="7">
        <f t="shared" ref="F2:F22" si="1">D2-(D2*0.5)</f>
        <v>180</v>
      </c>
      <c r="G2" s="5" t="s">
        <v>52</v>
      </c>
      <c r="H2" s="8">
        <v>42928.367361111108</v>
      </c>
    </row>
    <row r="3" spans="1:8" x14ac:dyDescent="0.25">
      <c r="A3" s="4" t="s">
        <v>165</v>
      </c>
      <c r="B3" s="5" t="s">
        <v>5</v>
      </c>
      <c r="C3" s="5" t="s">
        <v>7</v>
      </c>
      <c r="D3" s="6">
        <v>372.5</v>
      </c>
      <c r="E3" s="7">
        <f t="shared" si="0"/>
        <v>223.5</v>
      </c>
      <c r="F3" s="7">
        <f t="shared" si="1"/>
        <v>186.25</v>
      </c>
      <c r="G3" s="5" t="s">
        <v>53</v>
      </c>
      <c r="H3" s="8">
        <v>42928.367361111108</v>
      </c>
    </row>
    <row r="4" spans="1:8" x14ac:dyDescent="0.25">
      <c r="A4" s="4" t="s">
        <v>165</v>
      </c>
      <c r="B4" s="5" t="s">
        <v>5</v>
      </c>
      <c r="C4" s="5" t="s">
        <v>8</v>
      </c>
      <c r="D4" s="6">
        <v>397.5</v>
      </c>
      <c r="E4" s="7">
        <f t="shared" si="0"/>
        <v>238.5</v>
      </c>
      <c r="F4" s="7">
        <f t="shared" si="1"/>
        <v>198.75</v>
      </c>
      <c r="G4" s="5" t="s">
        <v>54</v>
      </c>
      <c r="H4" s="8">
        <v>42928.367361111108</v>
      </c>
    </row>
    <row r="5" spans="1:8" x14ac:dyDescent="0.25">
      <c r="A5" s="4" t="s">
        <v>165</v>
      </c>
      <c r="B5" s="5" t="s">
        <v>5</v>
      </c>
      <c r="C5" s="5" t="s">
        <v>9</v>
      </c>
      <c r="D5" s="6">
        <v>435</v>
      </c>
      <c r="E5" s="7">
        <f t="shared" si="0"/>
        <v>261</v>
      </c>
      <c r="F5" s="7">
        <f t="shared" si="1"/>
        <v>217.5</v>
      </c>
      <c r="G5" s="5" t="s">
        <v>55</v>
      </c>
      <c r="H5" s="8">
        <v>42928.367361111108</v>
      </c>
    </row>
    <row r="6" spans="1:8" x14ac:dyDescent="0.25">
      <c r="A6" s="4" t="s">
        <v>165</v>
      </c>
      <c r="B6" s="5" t="s">
        <v>5</v>
      </c>
      <c r="C6" s="5" t="s">
        <v>10</v>
      </c>
      <c r="D6" s="6">
        <v>510</v>
      </c>
      <c r="E6" s="7">
        <f t="shared" si="0"/>
        <v>306</v>
      </c>
      <c r="F6" s="7">
        <f t="shared" si="1"/>
        <v>255</v>
      </c>
      <c r="G6" s="5" t="s">
        <v>56</v>
      </c>
      <c r="H6" s="8">
        <v>42928.367361111108</v>
      </c>
    </row>
    <row r="7" spans="1:8" x14ac:dyDescent="0.25">
      <c r="A7" s="4" t="s">
        <v>165</v>
      </c>
      <c r="B7" s="5" t="s">
        <v>5</v>
      </c>
      <c r="C7" s="5" t="s">
        <v>11</v>
      </c>
      <c r="D7" s="6">
        <v>535</v>
      </c>
      <c r="E7" s="7">
        <f t="shared" si="0"/>
        <v>321</v>
      </c>
      <c r="F7" s="7">
        <f t="shared" si="1"/>
        <v>267.5</v>
      </c>
      <c r="G7" s="5" t="s">
        <v>57</v>
      </c>
      <c r="H7" s="8">
        <v>42928.367361111108</v>
      </c>
    </row>
    <row r="8" spans="1:8" x14ac:dyDescent="0.25">
      <c r="A8" s="4" t="s">
        <v>165</v>
      </c>
      <c r="B8" s="5" t="s">
        <v>5</v>
      </c>
      <c r="C8" s="5" t="s">
        <v>12</v>
      </c>
      <c r="D8" s="6">
        <v>560</v>
      </c>
      <c r="E8" s="7">
        <f t="shared" si="0"/>
        <v>336</v>
      </c>
      <c r="F8" s="7">
        <f t="shared" si="1"/>
        <v>280</v>
      </c>
      <c r="G8" s="5" t="s">
        <v>58</v>
      </c>
      <c r="H8" s="8">
        <v>42928.367361111108</v>
      </c>
    </row>
    <row r="9" spans="1:8" x14ac:dyDescent="0.25">
      <c r="A9" s="4" t="s">
        <v>165</v>
      </c>
      <c r="B9" s="5" t="s">
        <v>5</v>
      </c>
      <c r="C9" s="5" t="s">
        <v>13</v>
      </c>
      <c r="D9" s="6">
        <v>510</v>
      </c>
      <c r="E9" s="7">
        <f t="shared" si="0"/>
        <v>306</v>
      </c>
      <c r="F9" s="7">
        <f t="shared" si="1"/>
        <v>255</v>
      </c>
      <c r="G9" s="5" t="s">
        <v>59</v>
      </c>
      <c r="H9" s="8">
        <v>42928.367361111108</v>
      </c>
    </row>
    <row r="10" spans="1:8" x14ac:dyDescent="0.25">
      <c r="A10" s="4" t="s">
        <v>165</v>
      </c>
      <c r="B10" s="5" t="s">
        <v>5</v>
      </c>
      <c r="C10" s="5" t="s">
        <v>14</v>
      </c>
      <c r="D10" s="6">
        <v>535</v>
      </c>
      <c r="E10" s="7">
        <f t="shared" si="0"/>
        <v>321</v>
      </c>
      <c r="F10" s="7">
        <f t="shared" si="1"/>
        <v>267.5</v>
      </c>
      <c r="G10" s="5" t="s">
        <v>60</v>
      </c>
      <c r="H10" s="8">
        <v>42928.367361111108</v>
      </c>
    </row>
    <row r="11" spans="1:8" x14ac:dyDescent="0.25">
      <c r="A11" s="4" t="s">
        <v>165</v>
      </c>
      <c r="B11" s="5" t="s">
        <v>5</v>
      </c>
      <c r="C11" s="5" t="s">
        <v>15</v>
      </c>
      <c r="D11" s="6">
        <v>560</v>
      </c>
      <c r="E11" s="7">
        <f t="shared" si="0"/>
        <v>336</v>
      </c>
      <c r="F11" s="7">
        <f t="shared" si="1"/>
        <v>280</v>
      </c>
      <c r="G11" s="5" t="s">
        <v>61</v>
      </c>
      <c r="H11" s="8">
        <v>42928.367361111108</v>
      </c>
    </row>
    <row r="12" spans="1:8" x14ac:dyDescent="0.25">
      <c r="A12" s="4" t="s">
        <v>165</v>
      </c>
      <c r="B12" s="5" t="s">
        <v>5</v>
      </c>
      <c r="C12" s="5" t="s">
        <v>16</v>
      </c>
      <c r="D12" s="6">
        <v>710</v>
      </c>
      <c r="E12" s="7">
        <f t="shared" si="0"/>
        <v>426</v>
      </c>
      <c r="F12" s="7">
        <f t="shared" si="1"/>
        <v>355</v>
      </c>
      <c r="G12" s="5" t="s">
        <v>62</v>
      </c>
      <c r="H12" s="8">
        <v>42928.367361111108</v>
      </c>
    </row>
    <row r="13" spans="1:8" x14ac:dyDescent="0.25">
      <c r="A13" s="4" t="s">
        <v>165</v>
      </c>
      <c r="B13" s="5" t="s">
        <v>5</v>
      </c>
      <c r="C13" s="5" t="s">
        <v>17</v>
      </c>
      <c r="D13" s="6">
        <v>760</v>
      </c>
      <c r="E13" s="7">
        <f t="shared" si="0"/>
        <v>456</v>
      </c>
      <c r="F13" s="7">
        <f t="shared" si="1"/>
        <v>380</v>
      </c>
      <c r="G13" s="5" t="s">
        <v>63</v>
      </c>
      <c r="H13" s="8">
        <v>42928.367361111108</v>
      </c>
    </row>
    <row r="14" spans="1:8" ht="39.6" x14ac:dyDescent="0.25">
      <c r="A14" s="4" t="s">
        <v>165</v>
      </c>
      <c r="B14" s="5" t="s">
        <v>5</v>
      </c>
      <c r="C14" s="5" t="s">
        <v>18</v>
      </c>
      <c r="D14" s="6">
        <v>897.5</v>
      </c>
      <c r="E14" s="7">
        <f t="shared" si="0"/>
        <v>538.5</v>
      </c>
      <c r="F14" s="7">
        <f t="shared" si="1"/>
        <v>448.75</v>
      </c>
      <c r="G14" s="9" t="s">
        <v>64</v>
      </c>
      <c r="H14" s="8">
        <v>42928.367361111108</v>
      </c>
    </row>
    <row r="15" spans="1:8" ht="39.6" x14ac:dyDescent="0.25">
      <c r="A15" s="4" t="s">
        <v>165</v>
      </c>
      <c r="B15" s="5" t="s">
        <v>5</v>
      </c>
      <c r="C15" s="5" t="s">
        <v>19</v>
      </c>
      <c r="D15" s="6">
        <v>947.5</v>
      </c>
      <c r="E15" s="7">
        <f t="shared" si="0"/>
        <v>568.5</v>
      </c>
      <c r="F15" s="7">
        <f t="shared" si="1"/>
        <v>473.75</v>
      </c>
      <c r="G15" s="9" t="s">
        <v>65</v>
      </c>
      <c r="H15" s="8">
        <v>42928.367361111108</v>
      </c>
    </row>
    <row r="16" spans="1:8" x14ac:dyDescent="0.25">
      <c r="A16" s="4" t="s">
        <v>165</v>
      </c>
      <c r="B16" s="5" t="s">
        <v>5</v>
      </c>
      <c r="C16" s="5" t="s">
        <v>20</v>
      </c>
      <c r="D16" s="6">
        <v>512.5</v>
      </c>
      <c r="E16" s="7">
        <f t="shared" si="0"/>
        <v>307.5</v>
      </c>
      <c r="F16" s="7">
        <f t="shared" si="1"/>
        <v>256.25</v>
      </c>
      <c r="G16" s="5" t="s">
        <v>66</v>
      </c>
      <c r="H16" s="8">
        <v>42928.367361111108</v>
      </c>
    </row>
    <row r="17" spans="1:8" x14ac:dyDescent="0.25">
      <c r="A17" s="4" t="s">
        <v>165</v>
      </c>
      <c r="B17" s="5" t="s">
        <v>5</v>
      </c>
      <c r="C17" s="5" t="s">
        <v>21</v>
      </c>
      <c r="D17" s="6">
        <v>542.5</v>
      </c>
      <c r="E17" s="7">
        <f t="shared" si="0"/>
        <v>325.5</v>
      </c>
      <c r="F17" s="7">
        <f t="shared" si="1"/>
        <v>271.25</v>
      </c>
      <c r="G17" s="5" t="s">
        <v>67</v>
      </c>
      <c r="H17" s="8">
        <v>42928.367361111108</v>
      </c>
    </row>
    <row r="18" spans="1:8" x14ac:dyDescent="0.25">
      <c r="A18" s="4" t="s">
        <v>165</v>
      </c>
      <c r="B18" s="5" t="s">
        <v>5</v>
      </c>
      <c r="C18" s="5" t="s">
        <v>22</v>
      </c>
      <c r="D18" s="6">
        <v>597.5</v>
      </c>
      <c r="E18" s="7">
        <f t="shared" si="0"/>
        <v>358.5</v>
      </c>
      <c r="F18" s="7">
        <f t="shared" si="1"/>
        <v>298.75</v>
      </c>
      <c r="G18" s="5" t="s">
        <v>68</v>
      </c>
      <c r="H18" s="8">
        <v>42928.367361111108</v>
      </c>
    </row>
    <row r="19" spans="1:8" x14ac:dyDescent="0.25">
      <c r="A19" s="4" t="s">
        <v>165</v>
      </c>
      <c r="B19" s="5" t="s">
        <v>5</v>
      </c>
      <c r="C19" s="5" t="s">
        <v>23</v>
      </c>
      <c r="D19" s="6">
        <v>597.5</v>
      </c>
      <c r="E19" s="7">
        <f t="shared" si="0"/>
        <v>358.5</v>
      </c>
      <c r="F19" s="7">
        <f t="shared" si="1"/>
        <v>298.75</v>
      </c>
      <c r="G19" s="5" t="s">
        <v>69</v>
      </c>
      <c r="H19" s="8">
        <v>42928.367361111108</v>
      </c>
    </row>
    <row r="20" spans="1:8" x14ac:dyDescent="0.25">
      <c r="A20" s="4" t="s">
        <v>165</v>
      </c>
      <c r="B20" s="5" t="s">
        <v>5</v>
      </c>
      <c r="C20" s="5" t="s">
        <v>24</v>
      </c>
      <c r="D20" s="6">
        <v>640</v>
      </c>
      <c r="E20" s="7">
        <f t="shared" si="0"/>
        <v>384</v>
      </c>
      <c r="F20" s="7">
        <f t="shared" si="1"/>
        <v>320</v>
      </c>
      <c r="G20" s="5" t="s">
        <v>70</v>
      </c>
      <c r="H20" s="8">
        <v>42928.367361111108</v>
      </c>
    </row>
    <row r="21" spans="1:8" ht="26.4" x14ac:dyDescent="0.25">
      <c r="A21" s="4" t="s">
        <v>165</v>
      </c>
      <c r="B21" s="5" t="s">
        <v>5</v>
      </c>
      <c r="C21" s="5" t="s">
        <v>25</v>
      </c>
      <c r="D21" s="6">
        <v>685</v>
      </c>
      <c r="E21" s="7">
        <f t="shared" si="0"/>
        <v>411</v>
      </c>
      <c r="F21" s="7">
        <f t="shared" si="1"/>
        <v>342.5</v>
      </c>
      <c r="G21" s="9" t="s">
        <v>71</v>
      </c>
      <c r="H21" s="8">
        <v>42928.367361111108</v>
      </c>
    </row>
    <row r="22" spans="1:8" ht="39.6" x14ac:dyDescent="0.25">
      <c r="A22" s="4" t="s">
        <v>165</v>
      </c>
      <c r="B22" s="5" t="s">
        <v>5</v>
      </c>
      <c r="C22" s="5" t="s">
        <v>26</v>
      </c>
      <c r="D22" s="6">
        <v>755</v>
      </c>
      <c r="E22" s="7">
        <f t="shared" si="0"/>
        <v>453</v>
      </c>
      <c r="F22" s="7">
        <f t="shared" si="1"/>
        <v>377.5</v>
      </c>
      <c r="G22" s="9" t="s">
        <v>72</v>
      </c>
      <c r="H22" s="8">
        <v>42928.367361111108</v>
      </c>
    </row>
    <row r="23" spans="1:8" ht="39.6" x14ac:dyDescent="0.25">
      <c r="A23" s="4" t="s">
        <v>165</v>
      </c>
      <c r="B23" s="5" t="s">
        <v>5</v>
      </c>
      <c r="C23" s="5" t="s">
        <v>27</v>
      </c>
      <c r="D23" s="6">
        <v>775</v>
      </c>
      <c r="E23" s="7">
        <f>D23-(D23*0.4)</f>
        <v>465</v>
      </c>
      <c r="F23" s="7">
        <f>D23-(D23*0.5)</f>
        <v>387.5</v>
      </c>
      <c r="G23" s="9" t="s">
        <v>73</v>
      </c>
      <c r="H23" s="8">
        <v>42928.367361111108</v>
      </c>
    </row>
    <row r="24" spans="1:8" x14ac:dyDescent="0.25">
      <c r="A24" s="10" t="s">
        <v>166</v>
      </c>
      <c r="B24" s="5" t="s">
        <v>5</v>
      </c>
      <c r="C24" s="5" t="s">
        <v>28</v>
      </c>
      <c r="D24" s="6">
        <v>125</v>
      </c>
      <c r="E24" s="7">
        <f t="shared" ref="E24:E29" si="2">D24-(D24*0.4)</f>
        <v>75</v>
      </c>
      <c r="F24" s="7">
        <f t="shared" ref="F24:F29" si="3">D24-(D24*0.5)</f>
        <v>62.5</v>
      </c>
      <c r="G24" s="5" t="s">
        <v>74</v>
      </c>
      <c r="H24" s="8">
        <v>42928.367361111108</v>
      </c>
    </row>
    <row r="25" spans="1:8" x14ac:dyDescent="0.25">
      <c r="A25" s="10" t="s">
        <v>166</v>
      </c>
      <c r="B25" s="5" t="s">
        <v>5</v>
      </c>
      <c r="C25" s="5" t="s">
        <v>29</v>
      </c>
      <c r="D25" s="6">
        <v>187.5</v>
      </c>
      <c r="E25" s="7">
        <f t="shared" si="2"/>
        <v>112.5</v>
      </c>
      <c r="F25" s="7">
        <f t="shared" si="3"/>
        <v>93.75</v>
      </c>
      <c r="G25" s="5" t="s">
        <v>75</v>
      </c>
      <c r="H25" s="8">
        <v>42928.367361111108</v>
      </c>
    </row>
    <row r="26" spans="1:8" x14ac:dyDescent="0.25">
      <c r="A26" s="10" t="s">
        <v>166</v>
      </c>
      <c r="B26" s="5" t="s">
        <v>5</v>
      </c>
      <c r="C26" s="5" t="s">
        <v>30</v>
      </c>
      <c r="D26" s="6">
        <v>125</v>
      </c>
      <c r="E26" s="7">
        <f t="shared" si="2"/>
        <v>75</v>
      </c>
      <c r="F26" s="7">
        <f t="shared" si="3"/>
        <v>62.5</v>
      </c>
      <c r="G26" s="5" t="s">
        <v>76</v>
      </c>
      <c r="H26" s="8">
        <v>42928.367361111108</v>
      </c>
    </row>
    <row r="27" spans="1:8" x14ac:dyDescent="0.25">
      <c r="A27" s="10" t="s">
        <v>166</v>
      </c>
      <c r="B27" s="5" t="s">
        <v>5</v>
      </c>
      <c r="C27" s="5" t="s">
        <v>31</v>
      </c>
      <c r="D27" s="6">
        <v>187.5</v>
      </c>
      <c r="E27" s="7">
        <f t="shared" si="2"/>
        <v>112.5</v>
      </c>
      <c r="F27" s="7">
        <f t="shared" si="3"/>
        <v>93.75</v>
      </c>
      <c r="G27" s="5" t="s">
        <v>77</v>
      </c>
      <c r="H27" s="8">
        <v>42928.367361111108</v>
      </c>
    </row>
    <row r="28" spans="1:8" x14ac:dyDescent="0.25">
      <c r="A28" s="10" t="s">
        <v>166</v>
      </c>
      <c r="B28" s="5" t="s">
        <v>5</v>
      </c>
      <c r="C28" s="5" t="s">
        <v>32</v>
      </c>
      <c r="D28" s="6">
        <v>67.5</v>
      </c>
      <c r="E28" s="7">
        <f t="shared" si="2"/>
        <v>40.5</v>
      </c>
      <c r="F28" s="7">
        <f t="shared" si="3"/>
        <v>33.75</v>
      </c>
      <c r="G28" s="9" t="s">
        <v>78</v>
      </c>
      <c r="H28" s="8">
        <v>42928.367361111108</v>
      </c>
    </row>
    <row r="29" spans="1:8" x14ac:dyDescent="0.25">
      <c r="A29" s="10" t="s">
        <v>166</v>
      </c>
      <c r="B29" s="5" t="s">
        <v>5</v>
      </c>
      <c r="C29" s="5" t="s">
        <v>33</v>
      </c>
      <c r="D29" s="6">
        <v>97.5</v>
      </c>
      <c r="E29" s="7">
        <f t="shared" si="2"/>
        <v>58.5</v>
      </c>
      <c r="F29" s="7">
        <f t="shared" si="3"/>
        <v>48.75</v>
      </c>
      <c r="G29" s="9" t="s">
        <v>79</v>
      </c>
      <c r="H29" s="8">
        <v>42928.367361111108</v>
      </c>
    </row>
    <row r="30" spans="1:8" x14ac:dyDescent="0.25">
      <c r="A30" s="10" t="s">
        <v>166</v>
      </c>
      <c r="B30" s="5" t="s">
        <v>5</v>
      </c>
      <c r="C30" s="5" t="s">
        <v>34</v>
      </c>
      <c r="D30" s="6">
        <v>-42.5</v>
      </c>
      <c r="E30" s="7">
        <v>0</v>
      </c>
      <c r="F30" s="7">
        <v>0</v>
      </c>
      <c r="G30" s="9" t="s">
        <v>80</v>
      </c>
      <c r="H30" s="8">
        <v>42928.367361111108</v>
      </c>
    </row>
    <row r="31" spans="1:8" ht="26.4" x14ac:dyDescent="0.25">
      <c r="A31" s="4" t="s">
        <v>165</v>
      </c>
      <c r="B31" s="5" t="s">
        <v>5</v>
      </c>
      <c r="C31" s="5" t="s">
        <v>35</v>
      </c>
      <c r="D31" s="6">
        <v>1482.5</v>
      </c>
      <c r="E31" s="7">
        <f t="shared" ref="E31:E40" si="4">D31-(D31*0.4)</f>
        <v>889.5</v>
      </c>
      <c r="F31" s="7">
        <f t="shared" ref="F31:F40" si="5">D31-(D31*0.5)</f>
        <v>741.25</v>
      </c>
      <c r="G31" s="9" t="s">
        <v>81</v>
      </c>
      <c r="H31" s="8">
        <v>42928.367361111108</v>
      </c>
    </row>
    <row r="32" spans="1:8" ht="39.6" x14ac:dyDescent="0.25">
      <c r="A32" s="4" t="s">
        <v>165</v>
      </c>
      <c r="B32" s="5" t="s">
        <v>5</v>
      </c>
      <c r="C32" s="5" t="s">
        <v>36</v>
      </c>
      <c r="D32" s="6">
        <v>1682.5</v>
      </c>
      <c r="E32" s="7">
        <f t="shared" si="4"/>
        <v>1009.5</v>
      </c>
      <c r="F32" s="7">
        <f t="shared" si="5"/>
        <v>841.25</v>
      </c>
      <c r="G32" s="9" t="s">
        <v>82</v>
      </c>
      <c r="H32" s="8">
        <v>42928.367361111108</v>
      </c>
    </row>
    <row r="33" spans="1:8" ht="39.6" x14ac:dyDescent="0.25">
      <c r="A33" s="4" t="s">
        <v>165</v>
      </c>
      <c r="B33" s="5" t="s">
        <v>5</v>
      </c>
      <c r="C33" s="5" t="s">
        <v>37</v>
      </c>
      <c r="D33" s="6">
        <v>1807.5</v>
      </c>
      <c r="E33" s="7">
        <f t="shared" si="4"/>
        <v>1084.5</v>
      </c>
      <c r="F33" s="7">
        <f t="shared" si="5"/>
        <v>903.75</v>
      </c>
      <c r="G33" s="9" t="s">
        <v>83</v>
      </c>
      <c r="H33" s="8">
        <v>42928.367361111108</v>
      </c>
    </row>
    <row r="34" spans="1:8" ht="26.4" x14ac:dyDescent="0.25">
      <c r="A34" s="4" t="s">
        <v>165</v>
      </c>
      <c r="B34" s="5" t="s">
        <v>5</v>
      </c>
      <c r="C34" s="5" t="s">
        <v>104</v>
      </c>
      <c r="D34" s="6">
        <v>1365</v>
      </c>
      <c r="E34" s="7">
        <f t="shared" si="4"/>
        <v>819</v>
      </c>
      <c r="F34" s="7">
        <f t="shared" si="5"/>
        <v>682.5</v>
      </c>
      <c r="G34" s="9" t="s">
        <v>84</v>
      </c>
      <c r="H34" s="8">
        <v>42928.367361111108</v>
      </c>
    </row>
    <row r="35" spans="1:8" ht="26.4" x14ac:dyDescent="0.25">
      <c r="A35" s="4" t="s">
        <v>165</v>
      </c>
      <c r="B35" s="5" t="s">
        <v>5</v>
      </c>
      <c r="C35" s="5" t="s">
        <v>105</v>
      </c>
      <c r="D35" s="6">
        <v>1410</v>
      </c>
      <c r="E35" s="7">
        <f t="shared" si="4"/>
        <v>846</v>
      </c>
      <c r="F35" s="7">
        <f t="shared" si="5"/>
        <v>705</v>
      </c>
      <c r="G35" s="9" t="s">
        <v>85</v>
      </c>
      <c r="H35" s="8">
        <v>42928.367361111108</v>
      </c>
    </row>
    <row r="36" spans="1:8" ht="26.4" x14ac:dyDescent="0.25">
      <c r="A36" s="4" t="s">
        <v>165</v>
      </c>
      <c r="B36" s="5" t="s">
        <v>5</v>
      </c>
      <c r="C36" s="5" t="s">
        <v>106</v>
      </c>
      <c r="D36" s="6">
        <v>1505</v>
      </c>
      <c r="E36" s="7">
        <f t="shared" si="4"/>
        <v>903</v>
      </c>
      <c r="F36" s="7">
        <f t="shared" si="5"/>
        <v>752.5</v>
      </c>
      <c r="G36" s="9" t="s">
        <v>86</v>
      </c>
      <c r="H36" s="8">
        <v>42928.367361111108</v>
      </c>
    </row>
    <row r="37" spans="1:8" ht="26.4" x14ac:dyDescent="0.25">
      <c r="A37" s="4" t="s">
        <v>165</v>
      </c>
      <c r="B37" s="5" t="s">
        <v>5</v>
      </c>
      <c r="C37" s="5" t="s">
        <v>38</v>
      </c>
      <c r="D37" s="6">
        <v>795</v>
      </c>
      <c r="E37" s="7">
        <f t="shared" si="4"/>
        <v>477</v>
      </c>
      <c r="F37" s="7">
        <f t="shared" si="5"/>
        <v>397.5</v>
      </c>
      <c r="G37" s="9" t="s">
        <v>87</v>
      </c>
      <c r="H37" s="8">
        <v>42928.367361111108</v>
      </c>
    </row>
    <row r="38" spans="1:8" ht="26.4" x14ac:dyDescent="0.25">
      <c r="A38" s="4" t="s">
        <v>165</v>
      </c>
      <c r="B38" s="5" t="s">
        <v>5</v>
      </c>
      <c r="C38" s="5" t="s">
        <v>39</v>
      </c>
      <c r="D38" s="6">
        <v>620</v>
      </c>
      <c r="E38" s="7">
        <f t="shared" si="4"/>
        <v>372</v>
      </c>
      <c r="F38" s="7">
        <f t="shared" si="5"/>
        <v>310</v>
      </c>
      <c r="G38" s="9" t="s">
        <v>88</v>
      </c>
      <c r="H38" s="8">
        <v>42928.367361111108</v>
      </c>
    </row>
    <row r="39" spans="1:8" ht="26.4" x14ac:dyDescent="0.25">
      <c r="A39" s="10" t="s">
        <v>166</v>
      </c>
      <c r="B39" s="5" t="s">
        <v>5</v>
      </c>
      <c r="C39" s="5" t="s">
        <v>40</v>
      </c>
      <c r="D39" s="6">
        <v>657.5</v>
      </c>
      <c r="E39" s="7">
        <f t="shared" si="4"/>
        <v>394.5</v>
      </c>
      <c r="F39" s="7">
        <f t="shared" si="5"/>
        <v>328.75</v>
      </c>
      <c r="G39" s="9" t="s">
        <v>89</v>
      </c>
      <c r="H39" s="8">
        <v>42928.367361111108</v>
      </c>
    </row>
    <row r="40" spans="1:8" ht="26.4" x14ac:dyDescent="0.25">
      <c r="A40" s="10" t="s">
        <v>166</v>
      </c>
      <c r="B40" s="5" t="s">
        <v>5</v>
      </c>
      <c r="C40" s="5" t="s">
        <v>41</v>
      </c>
      <c r="D40" s="6">
        <v>505</v>
      </c>
      <c r="E40" s="7">
        <f t="shared" si="4"/>
        <v>303</v>
      </c>
      <c r="F40" s="7">
        <f t="shared" si="5"/>
        <v>252.5</v>
      </c>
      <c r="G40" s="9" t="s">
        <v>90</v>
      </c>
      <c r="H40" s="8">
        <v>42928.367361111108</v>
      </c>
    </row>
    <row r="41" spans="1:8" ht="26.4" x14ac:dyDescent="0.25">
      <c r="A41" s="4" t="s">
        <v>165</v>
      </c>
      <c r="B41" s="5" t="s">
        <v>5</v>
      </c>
      <c r="C41" s="5" t="s">
        <v>42</v>
      </c>
      <c r="D41" s="6">
        <v>1587.5</v>
      </c>
      <c r="E41" s="7">
        <f>D41-(D41*0.4)</f>
        <v>952.5</v>
      </c>
      <c r="F41" s="7">
        <f>D41-(D41*0.5)</f>
        <v>793.75</v>
      </c>
      <c r="G41" s="9" t="s">
        <v>91</v>
      </c>
      <c r="H41" s="8">
        <v>42928.367361111108</v>
      </c>
    </row>
    <row r="42" spans="1:8" ht="39.6" x14ac:dyDescent="0.25">
      <c r="A42" s="4" t="s">
        <v>165</v>
      </c>
      <c r="B42" s="5" t="s">
        <v>5</v>
      </c>
      <c r="C42" s="5" t="s">
        <v>43</v>
      </c>
      <c r="D42" s="6">
        <v>1812.5</v>
      </c>
      <c r="E42" s="7">
        <f>D42-(D42*0.4)</f>
        <v>1087.5</v>
      </c>
      <c r="F42" s="7">
        <f>D42-(D42*0.5)</f>
        <v>906.25</v>
      </c>
      <c r="G42" s="9" t="s">
        <v>92</v>
      </c>
      <c r="H42" s="8">
        <v>42928.367361111108</v>
      </c>
    </row>
    <row r="43" spans="1:8" ht="39.6" x14ac:dyDescent="0.25">
      <c r="A43" s="4" t="s">
        <v>165</v>
      </c>
      <c r="B43" s="5" t="s">
        <v>5</v>
      </c>
      <c r="C43" s="5" t="s">
        <v>44</v>
      </c>
      <c r="D43" s="6">
        <v>2037.5</v>
      </c>
      <c r="E43" s="7">
        <f>D43-(D43*0.4)</f>
        <v>1222.5</v>
      </c>
      <c r="F43" s="7">
        <f>D43-(D43*0.5)</f>
        <v>1018.75</v>
      </c>
      <c r="G43" s="9" t="s">
        <v>93</v>
      </c>
      <c r="H43" s="8">
        <v>42928.367361111108</v>
      </c>
    </row>
    <row r="44" spans="1:8" ht="39.6" x14ac:dyDescent="0.25">
      <c r="A44" s="4" t="s">
        <v>165</v>
      </c>
      <c r="B44" s="5" t="s">
        <v>5</v>
      </c>
      <c r="C44" s="5" t="s">
        <v>45</v>
      </c>
      <c r="D44" s="6">
        <v>2162.5</v>
      </c>
      <c r="E44" s="7">
        <f>D44-(D44*0.4)</f>
        <v>1297.5</v>
      </c>
      <c r="F44" s="7">
        <f>D44-(D44*0.5)</f>
        <v>1081.25</v>
      </c>
      <c r="G44" s="9" t="s">
        <v>94</v>
      </c>
      <c r="H44" s="8">
        <v>42928.367361111108</v>
      </c>
    </row>
    <row r="45" spans="1:8" x14ac:dyDescent="0.25">
      <c r="A45" s="10" t="s">
        <v>166</v>
      </c>
      <c r="B45" s="5" t="s">
        <v>5</v>
      </c>
      <c r="C45" s="5" t="s">
        <v>46</v>
      </c>
      <c r="D45" s="6">
        <v>100</v>
      </c>
      <c r="E45" s="7">
        <f t="shared" ref="E45:E78" si="6">D45-(D45*0.4)</f>
        <v>60</v>
      </c>
      <c r="F45" s="7">
        <f t="shared" ref="F45:F78" si="7">D45-(D45*0.5)</f>
        <v>50</v>
      </c>
      <c r="G45" s="9" t="s">
        <v>95</v>
      </c>
      <c r="H45" s="8">
        <v>42928.367361111108</v>
      </c>
    </row>
    <row r="46" spans="1:8" x14ac:dyDescent="0.25">
      <c r="A46" s="10" t="s">
        <v>166</v>
      </c>
      <c r="B46" s="5" t="s">
        <v>5</v>
      </c>
      <c r="C46" s="5" t="s">
        <v>47</v>
      </c>
      <c r="D46" s="6">
        <v>299</v>
      </c>
      <c r="E46" s="7">
        <f t="shared" si="6"/>
        <v>179.39999999999998</v>
      </c>
      <c r="F46" s="7">
        <f t="shared" si="7"/>
        <v>149.5</v>
      </c>
      <c r="G46" s="9" t="s">
        <v>96</v>
      </c>
      <c r="H46" s="8">
        <v>42928.367361111108</v>
      </c>
    </row>
    <row r="47" spans="1:8" ht="26.4" x14ac:dyDescent="0.25">
      <c r="A47" s="10" t="s">
        <v>166</v>
      </c>
      <c r="B47" s="5" t="s">
        <v>5</v>
      </c>
      <c r="C47" s="5" t="s">
        <v>48</v>
      </c>
      <c r="D47" s="6">
        <v>1452.5</v>
      </c>
      <c r="E47" s="7">
        <f t="shared" si="6"/>
        <v>871.5</v>
      </c>
      <c r="F47" s="7">
        <f t="shared" si="7"/>
        <v>726.25</v>
      </c>
      <c r="G47" s="9" t="s">
        <v>97</v>
      </c>
      <c r="H47" s="8">
        <v>42928.367361111108</v>
      </c>
    </row>
    <row r="48" spans="1:8" ht="39.6" x14ac:dyDescent="0.25">
      <c r="A48" s="10" t="s">
        <v>166</v>
      </c>
      <c r="B48" s="5" t="s">
        <v>5</v>
      </c>
      <c r="C48" s="5" t="s">
        <v>49</v>
      </c>
      <c r="D48" s="6">
        <v>1562.5</v>
      </c>
      <c r="E48" s="7">
        <f t="shared" si="6"/>
        <v>937.5</v>
      </c>
      <c r="F48" s="7">
        <f t="shared" si="7"/>
        <v>781.25</v>
      </c>
      <c r="G48" s="9" t="s">
        <v>98</v>
      </c>
      <c r="H48" s="8">
        <v>42928.367361111108</v>
      </c>
    </row>
    <row r="49" spans="1:8" ht="39.6" x14ac:dyDescent="0.25">
      <c r="A49" s="10" t="s">
        <v>166</v>
      </c>
      <c r="B49" s="5" t="s">
        <v>5</v>
      </c>
      <c r="C49" s="5" t="s">
        <v>50</v>
      </c>
      <c r="D49" s="6">
        <v>1712.5</v>
      </c>
      <c r="E49" s="7">
        <f t="shared" si="6"/>
        <v>1027.5</v>
      </c>
      <c r="F49" s="7">
        <f t="shared" si="7"/>
        <v>856.25</v>
      </c>
      <c r="G49" s="9" t="s">
        <v>99</v>
      </c>
      <c r="H49" s="8">
        <v>42928.367361111108</v>
      </c>
    </row>
    <row r="50" spans="1:8" ht="39.6" x14ac:dyDescent="0.25">
      <c r="A50" s="10" t="s">
        <v>166</v>
      </c>
      <c r="B50" s="5" t="s">
        <v>5</v>
      </c>
      <c r="C50" s="5" t="s">
        <v>51</v>
      </c>
      <c r="D50" s="6">
        <v>1862.5</v>
      </c>
      <c r="E50" s="7">
        <f t="shared" si="6"/>
        <v>1117.5</v>
      </c>
      <c r="F50" s="7">
        <f t="shared" si="7"/>
        <v>931.25</v>
      </c>
      <c r="G50" s="9" t="s">
        <v>100</v>
      </c>
      <c r="H50" s="8">
        <v>42928.367361111108</v>
      </c>
    </row>
    <row r="51" spans="1:8" ht="39.6" x14ac:dyDescent="0.25">
      <c r="A51" s="4" t="s">
        <v>107</v>
      </c>
      <c r="B51" s="5" t="s">
        <v>5</v>
      </c>
      <c r="C51" s="5" t="s">
        <v>108</v>
      </c>
      <c r="D51" s="6">
        <v>166.5</v>
      </c>
      <c r="E51" s="7">
        <f t="shared" si="6"/>
        <v>99.899999999999991</v>
      </c>
      <c r="F51" s="7">
        <f t="shared" si="7"/>
        <v>83.25</v>
      </c>
      <c r="G51" s="9" t="s">
        <v>109</v>
      </c>
      <c r="H51" s="8">
        <v>42928.367361111108</v>
      </c>
    </row>
    <row r="52" spans="1:8" ht="39.6" x14ac:dyDescent="0.25">
      <c r="A52" s="4" t="s">
        <v>107</v>
      </c>
      <c r="B52" s="5" t="s">
        <v>5</v>
      </c>
      <c r="C52" s="5" t="s">
        <v>110</v>
      </c>
      <c r="D52" s="6">
        <v>2132.5</v>
      </c>
      <c r="E52" s="7">
        <f t="shared" si="6"/>
        <v>1279.5</v>
      </c>
      <c r="F52" s="7">
        <f t="shared" si="7"/>
        <v>1066.25</v>
      </c>
      <c r="G52" s="9" t="s">
        <v>111</v>
      </c>
      <c r="H52" s="8">
        <v>42928.367361111108</v>
      </c>
    </row>
    <row r="53" spans="1:8" ht="52.8" x14ac:dyDescent="0.25">
      <c r="A53" s="4" t="s">
        <v>107</v>
      </c>
      <c r="B53" s="5" t="s">
        <v>5</v>
      </c>
      <c r="C53" s="5" t="s">
        <v>112</v>
      </c>
      <c r="D53" s="6">
        <v>2395</v>
      </c>
      <c r="E53" s="7">
        <f t="shared" si="6"/>
        <v>1437</v>
      </c>
      <c r="F53" s="7">
        <f t="shared" si="7"/>
        <v>1197.5</v>
      </c>
      <c r="G53" s="9" t="s">
        <v>113</v>
      </c>
      <c r="H53" s="8">
        <v>42928.367361111108</v>
      </c>
    </row>
    <row r="54" spans="1:8" ht="52.8" x14ac:dyDescent="0.25">
      <c r="A54" s="4" t="s">
        <v>107</v>
      </c>
      <c r="B54" s="5" t="s">
        <v>5</v>
      </c>
      <c r="C54" s="5" t="s">
        <v>114</v>
      </c>
      <c r="D54" s="6">
        <v>1640</v>
      </c>
      <c r="E54" s="7">
        <f t="shared" si="6"/>
        <v>984</v>
      </c>
      <c r="F54" s="7">
        <f t="shared" si="7"/>
        <v>820</v>
      </c>
      <c r="G54" s="9" t="s">
        <v>115</v>
      </c>
      <c r="H54" s="8">
        <v>42928.367361111108</v>
      </c>
    </row>
    <row r="55" spans="1:8" ht="52.8" x14ac:dyDescent="0.25">
      <c r="A55" s="4" t="s">
        <v>107</v>
      </c>
      <c r="B55" s="5" t="s">
        <v>5</v>
      </c>
      <c r="C55" s="5" t="s">
        <v>116</v>
      </c>
      <c r="D55" s="6">
        <v>2107.5</v>
      </c>
      <c r="E55" s="7">
        <f t="shared" si="6"/>
        <v>1264.5</v>
      </c>
      <c r="F55" s="7">
        <f t="shared" si="7"/>
        <v>1053.75</v>
      </c>
      <c r="G55" s="9" t="s">
        <v>117</v>
      </c>
      <c r="H55" s="8">
        <v>42928.367361111108</v>
      </c>
    </row>
    <row r="56" spans="1:8" ht="52.8" x14ac:dyDescent="0.25">
      <c r="A56" s="4" t="s">
        <v>107</v>
      </c>
      <c r="B56" s="5" t="s">
        <v>5</v>
      </c>
      <c r="C56" s="5" t="s">
        <v>118</v>
      </c>
      <c r="D56" s="6">
        <v>2370</v>
      </c>
      <c r="E56" s="7">
        <f t="shared" si="6"/>
        <v>1422</v>
      </c>
      <c r="F56" s="7">
        <f t="shared" si="7"/>
        <v>1185</v>
      </c>
      <c r="G56" s="9" t="s">
        <v>119</v>
      </c>
      <c r="H56" s="8">
        <v>42928.367361111108</v>
      </c>
    </row>
    <row r="57" spans="1:8" ht="52.8" x14ac:dyDescent="0.25">
      <c r="A57" s="4" t="s">
        <v>107</v>
      </c>
      <c r="B57" s="5" t="s">
        <v>5</v>
      </c>
      <c r="C57" s="5" t="s">
        <v>120</v>
      </c>
      <c r="D57" s="6">
        <v>2100</v>
      </c>
      <c r="E57" s="7">
        <f t="shared" si="6"/>
        <v>1260</v>
      </c>
      <c r="F57" s="7">
        <f t="shared" si="7"/>
        <v>1050</v>
      </c>
      <c r="G57" s="9" t="s">
        <v>121</v>
      </c>
      <c r="H57" s="8">
        <v>42928.367361111108</v>
      </c>
    </row>
    <row r="58" spans="1:8" ht="52.8" x14ac:dyDescent="0.25">
      <c r="A58" s="4" t="s">
        <v>107</v>
      </c>
      <c r="B58" s="5" t="s">
        <v>5</v>
      </c>
      <c r="C58" s="5" t="s">
        <v>122</v>
      </c>
      <c r="D58" s="6">
        <v>2227.5</v>
      </c>
      <c r="E58" s="7">
        <f t="shared" si="6"/>
        <v>1336.5</v>
      </c>
      <c r="F58" s="7">
        <f t="shared" si="7"/>
        <v>1113.75</v>
      </c>
      <c r="G58" s="9" t="s">
        <v>123</v>
      </c>
      <c r="H58" s="8">
        <v>42928.367361111108</v>
      </c>
    </row>
    <row r="59" spans="1:8" ht="52.8" x14ac:dyDescent="0.25">
      <c r="A59" s="4" t="s">
        <v>107</v>
      </c>
      <c r="B59" s="5" t="s">
        <v>5</v>
      </c>
      <c r="C59" s="5" t="s">
        <v>124</v>
      </c>
      <c r="D59" s="6">
        <v>2270</v>
      </c>
      <c r="E59" s="7">
        <f t="shared" si="6"/>
        <v>1362</v>
      </c>
      <c r="F59" s="7">
        <f t="shared" si="7"/>
        <v>1135</v>
      </c>
      <c r="G59" s="9" t="s">
        <v>125</v>
      </c>
      <c r="H59" s="8">
        <v>42928.367361111108</v>
      </c>
    </row>
    <row r="60" spans="1:8" ht="52.8" x14ac:dyDescent="0.25">
      <c r="A60" s="4" t="s">
        <v>107</v>
      </c>
      <c r="B60" s="5" t="s">
        <v>5</v>
      </c>
      <c r="C60" s="5" t="s">
        <v>126</v>
      </c>
      <c r="D60" s="6">
        <v>2270</v>
      </c>
      <c r="E60" s="7">
        <f t="shared" si="6"/>
        <v>1362</v>
      </c>
      <c r="F60" s="7">
        <f t="shared" si="7"/>
        <v>1135</v>
      </c>
      <c r="G60" s="9" t="s">
        <v>127</v>
      </c>
      <c r="H60" s="8">
        <v>42928.367361111108</v>
      </c>
    </row>
    <row r="61" spans="1:8" ht="52.8" x14ac:dyDescent="0.25">
      <c r="A61" s="4" t="s">
        <v>107</v>
      </c>
      <c r="B61" s="5" t="s">
        <v>5</v>
      </c>
      <c r="C61" s="5" t="s">
        <v>128</v>
      </c>
      <c r="D61" s="6">
        <v>2230</v>
      </c>
      <c r="E61" s="7">
        <f t="shared" si="6"/>
        <v>1338</v>
      </c>
      <c r="F61" s="7">
        <f t="shared" si="7"/>
        <v>1115</v>
      </c>
      <c r="G61" s="9" t="s">
        <v>129</v>
      </c>
      <c r="H61" s="8">
        <v>42928.367361111108</v>
      </c>
    </row>
    <row r="62" spans="1:8" ht="52.8" x14ac:dyDescent="0.25">
      <c r="A62" s="4" t="s">
        <v>107</v>
      </c>
      <c r="B62" s="5" t="s">
        <v>5</v>
      </c>
      <c r="C62" s="5" t="s">
        <v>130</v>
      </c>
      <c r="D62" s="6">
        <v>2462.5</v>
      </c>
      <c r="E62" s="7">
        <f t="shared" si="6"/>
        <v>1477.5</v>
      </c>
      <c r="F62" s="7">
        <f t="shared" si="7"/>
        <v>1231.25</v>
      </c>
      <c r="G62" s="9" t="s">
        <v>131</v>
      </c>
      <c r="H62" s="8">
        <v>42928.367361111108</v>
      </c>
    </row>
    <row r="63" spans="1:8" ht="39.6" x14ac:dyDescent="0.25">
      <c r="A63" s="4" t="s">
        <v>107</v>
      </c>
      <c r="B63" s="5" t="s">
        <v>5</v>
      </c>
      <c r="C63" s="5" t="s">
        <v>132</v>
      </c>
      <c r="D63" s="6">
        <v>2200</v>
      </c>
      <c r="E63" s="7">
        <f t="shared" si="6"/>
        <v>1320</v>
      </c>
      <c r="F63" s="7">
        <f t="shared" si="7"/>
        <v>1100</v>
      </c>
      <c r="G63" s="9" t="s">
        <v>133</v>
      </c>
      <c r="H63" s="8">
        <v>42928.367361111108</v>
      </c>
    </row>
    <row r="64" spans="1:8" x14ac:dyDescent="0.25">
      <c r="A64" s="10" t="s">
        <v>134</v>
      </c>
      <c r="B64" s="5" t="s">
        <v>5</v>
      </c>
      <c r="C64" s="5" t="s">
        <v>135</v>
      </c>
      <c r="D64" s="6">
        <v>75</v>
      </c>
      <c r="E64" s="7">
        <f t="shared" si="6"/>
        <v>45</v>
      </c>
      <c r="F64" s="7">
        <f t="shared" si="7"/>
        <v>37.5</v>
      </c>
      <c r="G64" s="9" t="s">
        <v>136</v>
      </c>
      <c r="H64" s="8">
        <v>42928.367361111108</v>
      </c>
    </row>
    <row r="65" spans="1:8" ht="26.4" x14ac:dyDescent="0.25">
      <c r="A65" s="10" t="s">
        <v>134</v>
      </c>
      <c r="B65" s="5" t="s">
        <v>5</v>
      </c>
      <c r="C65" s="5" t="s">
        <v>137</v>
      </c>
      <c r="D65" s="6">
        <v>62.5</v>
      </c>
      <c r="E65" s="7">
        <f t="shared" si="6"/>
        <v>37.5</v>
      </c>
      <c r="F65" s="7">
        <f t="shared" si="7"/>
        <v>31.25</v>
      </c>
      <c r="G65" s="9" t="s">
        <v>138</v>
      </c>
      <c r="H65" s="8">
        <v>42928.367361111108</v>
      </c>
    </row>
    <row r="66" spans="1:8" ht="26.4" x14ac:dyDescent="0.25">
      <c r="A66" s="10" t="s">
        <v>134</v>
      </c>
      <c r="B66" s="5" t="s">
        <v>5</v>
      </c>
      <c r="C66" s="5" t="s">
        <v>139</v>
      </c>
      <c r="D66" s="6">
        <v>62.5</v>
      </c>
      <c r="E66" s="7">
        <f t="shared" si="6"/>
        <v>37.5</v>
      </c>
      <c r="F66" s="7">
        <f t="shared" si="7"/>
        <v>31.25</v>
      </c>
      <c r="G66" s="9" t="s">
        <v>140</v>
      </c>
      <c r="H66" s="8">
        <v>42928.367361111108</v>
      </c>
    </row>
    <row r="67" spans="1:8" ht="26.4" x14ac:dyDescent="0.25">
      <c r="A67" s="10" t="s">
        <v>134</v>
      </c>
      <c r="B67" s="5" t="s">
        <v>5</v>
      </c>
      <c r="C67" s="5" t="s">
        <v>141</v>
      </c>
      <c r="D67" s="6">
        <v>125</v>
      </c>
      <c r="E67" s="7">
        <f t="shared" si="6"/>
        <v>75</v>
      </c>
      <c r="F67" s="7">
        <f t="shared" si="7"/>
        <v>62.5</v>
      </c>
      <c r="G67" s="9" t="s">
        <v>142</v>
      </c>
      <c r="H67" s="8">
        <v>42928.367361111108</v>
      </c>
    </row>
    <row r="68" spans="1:8" x14ac:dyDescent="0.25">
      <c r="A68" s="10" t="s">
        <v>134</v>
      </c>
      <c r="B68" s="5" t="s">
        <v>5</v>
      </c>
      <c r="C68" s="5" t="s">
        <v>143</v>
      </c>
      <c r="D68" s="6">
        <v>200</v>
      </c>
      <c r="E68" s="7">
        <f t="shared" si="6"/>
        <v>120</v>
      </c>
      <c r="F68" s="7">
        <f t="shared" si="7"/>
        <v>100</v>
      </c>
      <c r="G68" s="9" t="s">
        <v>144</v>
      </c>
      <c r="H68" s="8">
        <v>42928.367361111108</v>
      </c>
    </row>
    <row r="69" spans="1:8" x14ac:dyDescent="0.25">
      <c r="A69" s="10" t="s">
        <v>134</v>
      </c>
      <c r="B69" s="5" t="s">
        <v>5</v>
      </c>
      <c r="C69" s="5" t="s">
        <v>145</v>
      </c>
      <c r="D69" s="6">
        <v>825</v>
      </c>
      <c r="E69" s="7">
        <f t="shared" si="6"/>
        <v>495</v>
      </c>
      <c r="F69" s="7">
        <f t="shared" si="7"/>
        <v>412.5</v>
      </c>
      <c r="G69" s="9" t="s">
        <v>146</v>
      </c>
      <c r="H69" s="8">
        <v>42928.367361111108</v>
      </c>
    </row>
    <row r="70" spans="1:8" x14ac:dyDescent="0.25">
      <c r="A70" s="10" t="s">
        <v>134</v>
      </c>
      <c r="B70" s="5" t="s">
        <v>5</v>
      </c>
      <c r="C70" s="5" t="s">
        <v>147</v>
      </c>
      <c r="D70" s="6">
        <v>125</v>
      </c>
      <c r="E70" s="7">
        <f t="shared" si="6"/>
        <v>75</v>
      </c>
      <c r="F70" s="7">
        <f t="shared" si="7"/>
        <v>62.5</v>
      </c>
      <c r="G70" s="9" t="s">
        <v>148</v>
      </c>
      <c r="H70" s="8">
        <v>42928.367361111108</v>
      </c>
    </row>
    <row r="71" spans="1:8" ht="39.6" x14ac:dyDescent="0.25">
      <c r="A71" s="10" t="s">
        <v>134</v>
      </c>
      <c r="B71" s="5" t="s">
        <v>5</v>
      </c>
      <c r="C71" s="5" t="s">
        <v>149</v>
      </c>
      <c r="D71" s="6">
        <v>267.5</v>
      </c>
      <c r="E71" s="7">
        <f t="shared" si="6"/>
        <v>160.5</v>
      </c>
      <c r="F71" s="7">
        <f t="shared" si="7"/>
        <v>133.75</v>
      </c>
      <c r="G71" s="9" t="s">
        <v>150</v>
      </c>
      <c r="H71" s="8">
        <v>42928.367361111108</v>
      </c>
    </row>
    <row r="72" spans="1:8" x14ac:dyDescent="0.25">
      <c r="A72" s="10" t="s">
        <v>134</v>
      </c>
      <c r="B72" s="5" t="s">
        <v>5</v>
      </c>
      <c r="C72" s="5" t="s">
        <v>151</v>
      </c>
      <c r="D72" s="6">
        <v>32.5</v>
      </c>
      <c r="E72" s="7">
        <f t="shared" si="6"/>
        <v>19.5</v>
      </c>
      <c r="F72" s="7">
        <f t="shared" si="7"/>
        <v>16.25</v>
      </c>
      <c r="G72" s="9" t="s">
        <v>152</v>
      </c>
      <c r="H72" s="8">
        <v>42928.367361111108</v>
      </c>
    </row>
    <row r="73" spans="1:8" ht="52.8" x14ac:dyDescent="0.25">
      <c r="A73" s="4" t="s">
        <v>107</v>
      </c>
      <c r="B73" s="5" t="s">
        <v>5</v>
      </c>
      <c r="C73" s="5" t="s">
        <v>153</v>
      </c>
      <c r="D73" s="6">
        <v>825</v>
      </c>
      <c r="E73" s="7">
        <f t="shared" si="6"/>
        <v>495</v>
      </c>
      <c r="F73" s="7">
        <f t="shared" si="7"/>
        <v>412.5</v>
      </c>
      <c r="G73" s="9" t="s">
        <v>154</v>
      </c>
      <c r="H73" s="8">
        <v>42928.367361111108</v>
      </c>
    </row>
    <row r="74" spans="1:8" ht="52.8" x14ac:dyDescent="0.25">
      <c r="A74" s="4" t="s">
        <v>107</v>
      </c>
      <c r="B74" s="5" t="s">
        <v>5</v>
      </c>
      <c r="C74" s="5" t="s">
        <v>155</v>
      </c>
      <c r="D74" s="6">
        <v>922.5</v>
      </c>
      <c r="E74" s="7">
        <f t="shared" si="6"/>
        <v>553.5</v>
      </c>
      <c r="F74" s="7">
        <f t="shared" si="7"/>
        <v>461.25</v>
      </c>
      <c r="G74" s="9" t="s">
        <v>156</v>
      </c>
      <c r="H74" s="8">
        <v>42928.367361111108</v>
      </c>
    </row>
    <row r="75" spans="1:8" ht="39.6" x14ac:dyDescent="0.25">
      <c r="A75" s="4" t="s">
        <v>107</v>
      </c>
      <c r="B75" s="5" t="s">
        <v>5</v>
      </c>
      <c r="C75" s="5" t="s">
        <v>157</v>
      </c>
      <c r="D75" s="6">
        <v>895</v>
      </c>
      <c r="E75" s="7">
        <f t="shared" si="6"/>
        <v>537</v>
      </c>
      <c r="F75" s="7">
        <f t="shared" si="7"/>
        <v>447.5</v>
      </c>
      <c r="G75" s="9" t="s">
        <v>158</v>
      </c>
      <c r="H75" s="8">
        <v>42928.367361111108</v>
      </c>
    </row>
    <row r="76" spans="1:8" x14ac:dyDescent="0.25">
      <c r="A76" s="10" t="s">
        <v>134</v>
      </c>
      <c r="B76" s="5" t="s">
        <v>5</v>
      </c>
      <c r="C76" s="5" t="s">
        <v>159</v>
      </c>
      <c r="D76" s="6">
        <v>275</v>
      </c>
      <c r="E76" s="7">
        <f t="shared" si="6"/>
        <v>165</v>
      </c>
      <c r="F76" s="7">
        <f t="shared" si="7"/>
        <v>137.5</v>
      </c>
      <c r="G76" s="9" t="s">
        <v>160</v>
      </c>
      <c r="H76" s="8">
        <v>42928.367361111108</v>
      </c>
    </row>
    <row r="77" spans="1:8" x14ac:dyDescent="0.25">
      <c r="A77" s="10" t="s">
        <v>134</v>
      </c>
      <c r="B77" s="5" t="s">
        <v>5</v>
      </c>
      <c r="C77" s="5" t="s">
        <v>161</v>
      </c>
      <c r="D77" s="6">
        <v>412.5</v>
      </c>
      <c r="E77" s="7">
        <f t="shared" si="6"/>
        <v>247.5</v>
      </c>
      <c r="F77" s="7">
        <f t="shared" si="7"/>
        <v>206.25</v>
      </c>
      <c r="G77" s="9" t="s">
        <v>162</v>
      </c>
      <c r="H77" s="8">
        <v>42928.367361111108</v>
      </c>
    </row>
    <row r="78" spans="1:8" x14ac:dyDescent="0.25">
      <c r="A78" s="10" t="s">
        <v>134</v>
      </c>
      <c r="B78" s="5" t="s">
        <v>5</v>
      </c>
      <c r="C78" s="5" t="s">
        <v>163</v>
      </c>
      <c r="D78" s="6">
        <v>62.5</v>
      </c>
      <c r="E78" s="7">
        <f t="shared" si="6"/>
        <v>37.5</v>
      </c>
      <c r="F78" s="7">
        <f t="shared" si="7"/>
        <v>31.25</v>
      </c>
      <c r="G78" s="9" t="s">
        <v>164</v>
      </c>
      <c r="H78" s="8">
        <v>42928.367361111108</v>
      </c>
    </row>
    <row r="79" spans="1:8" x14ac:dyDescent="0.25">
      <c r="A79" s="11"/>
    </row>
    <row r="80" spans="1:8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</sheetData>
  <sheetProtection password="C730" sheet="1" objects="1" scenarios="1"/>
  <autoFilter ref="A1:H78"/>
  <printOptions gridLines="1"/>
  <pageMargins left="0.25" right="0.25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Sheet1!SheldonISD_1</vt:lpstr>
      <vt:lpstr>Sheet1!SheldonISD_2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rbankston</dc:creator>
  <cp:lastModifiedBy>Stephen Tucker</cp:lastModifiedBy>
  <dcterms:created xsi:type="dcterms:W3CDTF">2015-05-07T17:44:25Z</dcterms:created>
  <dcterms:modified xsi:type="dcterms:W3CDTF">2017-07-19T14:57:23Z</dcterms:modified>
</cp:coreProperties>
</file>